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Overview" sheetId="1" r:id="rId1"/>
  </sheets>
  <definedNames>
    <definedName name="_xlnm.Print_Area" localSheetId="0">'Overview'!$A:$F</definedName>
  </definedNames>
  <calcPr fullCalcOnLoad="1"/>
</workbook>
</file>

<file path=xl/sharedStrings.xml><?xml version="1.0" encoding="utf-8"?>
<sst xmlns="http://schemas.openxmlformats.org/spreadsheetml/2006/main" count="211" uniqueCount="166">
  <si>
    <t>WOMEN'S CLOTHING</t>
  </si>
  <si>
    <t>TOTAL</t>
  </si>
  <si>
    <t>Blouse</t>
  </si>
  <si>
    <t>Boots</t>
  </si>
  <si>
    <t xml:space="preserve">Shoes </t>
  </si>
  <si>
    <t>Socks</t>
  </si>
  <si>
    <t>Pajamas</t>
  </si>
  <si>
    <t>Shoes</t>
  </si>
  <si>
    <t>Shorts</t>
  </si>
  <si>
    <t>Tuxedo</t>
  </si>
  <si>
    <t>CHILDREN'S CLOTHING</t>
  </si>
  <si>
    <t>MISCELLANEOUS ITEMS</t>
  </si>
  <si>
    <t>Air Conditioner</t>
  </si>
  <si>
    <t>Bed (full, queen, king)</t>
  </si>
  <si>
    <t>Bed (twin)</t>
  </si>
  <si>
    <t>Board Game</t>
  </si>
  <si>
    <t>Book-Paperback</t>
  </si>
  <si>
    <t xml:space="preserve">Chest </t>
  </si>
  <si>
    <t>China Cabinet</t>
  </si>
  <si>
    <t>Coffee Table</t>
  </si>
  <si>
    <t xml:space="preserve">Computer Printer </t>
  </si>
  <si>
    <t>Computer System</t>
  </si>
  <si>
    <t xml:space="preserve">Convertible Sofa </t>
  </si>
  <si>
    <t>Copier</t>
  </si>
  <si>
    <t xml:space="preserve">Crib (with mattress) </t>
  </si>
  <si>
    <t xml:space="preserve">Curtains </t>
  </si>
  <si>
    <t xml:space="preserve">Desk </t>
  </si>
  <si>
    <t>Drapes</t>
  </si>
  <si>
    <t>Dryer</t>
  </si>
  <si>
    <t>DVD</t>
  </si>
  <si>
    <t>Edger</t>
  </si>
  <si>
    <t>Glass/Cup</t>
  </si>
  <si>
    <t>Kitchen Cabinet</t>
  </si>
  <si>
    <t>Kitchen Set</t>
  </si>
  <si>
    <t>Lamp</t>
  </si>
  <si>
    <t>Luggage</t>
  </si>
  <si>
    <t>Mattress (double)</t>
  </si>
  <si>
    <t>Mattress (single)</t>
  </si>
  <si>
    <t>Microwave</t>
  </si>
  <si>
    <t xml:space="preserve">Mixer/Blender </t>
  </si>
  <si>
    <t>Mower-riding</t>
  </si>
  <si>
    <t xml:space="preserve">Piano </t>
  </si>
  <si>
    <t>Pillow</t>
  </si>
  <si>
    <t>Ping Pong Table</t>
  </si>
  <si>
    <t>Plate</t>
  </si>
  <si>
    <t>Pot/Pan</t>
  </si>
  <si>
    <t>Refrigerator</t>
  </si>
  <si>
    <t>Rocker/Glider</t>
  </si>
  <si>
    <t>Rototiller</t>
  </si>
  <si>
    <t>Rugs</t>
  </si>
  <si>
    <t>Sewing Machine</t>
  </si>
  <si>
    <t>Sheets</t>
  </si>
  <si>
    <t xml:space="preserve">Sofa </t>
  </si>
  <si>
    <t>Stereo</t>
  </si>
  <si>
    <t>Stuffed Animal</t>
  </si>
  <si>
    <t>Towels</t>
  </si>
  <si>
    <t>TV (color)</t>
  </si>
  <si>
    <t>Typewriter</t>
  </si>
  <si>
    <t>Umbrella</t>
  </si>
  <si>
    <t>Vacuum Cleaner</t>
  </si>
  <si>
    <t>Skis</t>
  </si>
  <si>
    <t>Qty</t>
  </si>
  <si>
    <t>NON-CASH CHARITABLE CONTRIBUTIONS WORKSHEET</t>
  </si>
  <si>
    <t>Swim Trunks</t>
  </si>
  <si>
    <t>Average Condition</t>
  </si>
  <si>
    <t>Excellent Condition</t>
  </si>
  <si>
    <t>Slacks/Jeans</t>
  </si>
  <si>
    <t>Underwear</t>
  </si>
  <si>
    <t>Chair (upholstered)</t>
  </si>
  <si>
    <t>Electric Stove</t>
  </si>
  <si>
    <t>Coffee Maker</t>
  </si>
  <si>
    <t>Computer Monitor</t>
  </si>
  <si>
    <t>Bakeware</t>
  </si>
  <si>
    <t xml:space="preserve">Bar </t>
  </si>
  <si>
    <t xml:space="preserve">CD </t>
  </si>
  <si>
    <t>Kitchen Chair</t>
  </si>
  <si>
    <t>Fireplace Set</t>
  </si>
  <si>
    <t>Griddle</t>
  </si>
  <si>
    <t>End Table</t>
  </si>
  <si>
    <t>DIRECTIONS</t>
  </si>
  <si>
    <t>Pool Table</t>
  </si>
  <si>
    <t>FURNITURE</t>
  </si>
  <si>
    <t>APPLIANCES/ ELECTRONICS</t>
  </si>
  <si>
    <r>
      <t>Snow Blower</t>
    </r>
  </si>
  <si>
    <t>Blanket</t>
  </si>
  <si>
    <t>Christmas Tree</t>
  </si>
  <si>
    <t>Book-Hardback</t>
  </si>
  <si>
    <t>Stroller/Carriage</t>
  </si>
  <si>
    <t>Date Donated:  ______________</t>
  </si>
  <si>
    <t>Women's Clothing Total:</t>
  </si>
  <si>
    <t>Men's Clothing Total:</t>
  </si>
  <si>
    <t>Children's Clothing Total:</t>
  </si>
  <si>
    <t>Appliances/Electrtonics Total:</t>
  </si>
  <si>
    <t>Furniture Total:</t>
  </si>
  <si>
    <t>Misc. Total:</t>
  </si>
  <si>
    <t>Sporting Goods Total:</t>
  </si>
  <si>
    <t>TOTAL:</t>
  </si>
  <si>
    <t>All Categories Total:</t>
  </si>
  <si>
    <t>MEN'S
CLOTHING</t>
  </si>
  <si>
    <t>SPORTING
GOODS</t>
  </si>
  <si>
    <t>Entity to Whom Donated:  ______________________________________________________________</t>
  </si>
  <si>
    <t>Taxpayer Signature:  __________________________________________________________________</t>
  </si>
  <si>
    <t>Taxpayer Name:  _______________________________________</t>
  </si>
  <si>
    <t>This worksheet is programmed to calculate a category total and a running total for you.  Type in the quantity and hit enter.  Overwriting is permissible.  If you believe the value of an item is between average and excellent condition, you may designate your own value to that item.  To do so, type over the price, enter the quantity, and the form will continue to calculate the total for you.  (*See additional notes).</t>
  </si>
  <si>
    <t>*If the value of a donated item is $250 or more to one charity, in one day, you are required to obtain a written receipt from the charity.  It must contain the name and address of charity, date, location of contribution, a description of the item(s) donated and whether any goods or services were provided to you in return for the donation.  The receipt must be signed by the charity and in your hands no later than the filing date of your return.  Except for publicly traded securities, most donations over $5,000 require written appraisal.</t>
  </si>
  <si>
    <t>Bathing Suit</t>
  </si>
  <si>
    <t>Bathrobe</t>
  </si>
  <si>
    <t>Coat</t>
  </si>
  <si>
    <t>Evening Dress</t>
  </si>
  <si>
    <t>Dress</t>
  </si>
  <si>
    <t>Fur Coat</t>
  </si>
  <si>
    <t>Handbag</t>
  </si>
  <si>
    <t>Hat</t>
  </si>
  <si>
    <t>Jacket</t>
  </si>
  <si>
    <t>Nightgown</t>
  </si>
  <si>
    <t>Pants Suit</t>
  </si>
  <si>
    <t>Skirt</t>
  </si>
  <si>
    <t>Slip</t>
  </si>
  <si>
    <t>Suit</t>
  </si>
  <si>
    <t>Sweater</t>
  </si>
  <si>
    <t>Overcoat</t>
  </si>
  <si>
    <t>Shirt</t>
  </si>
  <si>
    <t>Snowsuit</t>
  </si>
  <si>
    <t>Broiler Oven</t>
  </si>
  <si>
    <t>Gas Stove</t>
  </si>
  <si>
    <t>Heater</t>
  </si>
  <si>
    <t>Washing Machine</t>
  </si>
  <si>
    <t>High Chair</t>
  </si>
  <si>
    <t>Bar Stool</t>
  </si>
  <si>
    <t>Chair/Sofa Cover</t>
  </si>
  <si>
    <r>
      <t>Bicycle</t>
    </r>
  </si>
  <si>
    <t>Fishing Rod</t>
  </si>
  <si>
    <t>Ice Skates/Roller Blades</t>
  </si>
  <si>
    <t>Sled</t>
  </si>
  <si>
    <t>Tennis Racket</t>
  </si>
  <si>
    <t>Floor Lamp</t>
  </si>
  <si>
    <t>Phone</t>
  </si>
  <si>
    <t>Play Pen</t>
  </si>
  <si>
    <t>Wig</t>
  </si>
  <si>
    <t>*This worksheet is a guideline for valuation of non-cash charitable contributions.  Typically, the value of your items should be based on what they would normally sell for at a second-hand store.  If your item is worth more than the average item, value it higher, but keep in mind that if the IRS questions the value of your donation, you may have to justify it.  When valuing an item, be sure you consider the condition it is in.</t>
  </si>
  <si>
    <t>Bra</t>
  </si>
  <si>
    <t>Foundation Garment</t>
  </si>
  <si>
    <t>Fur Hat</t>
  </si>
  <si>
    <t>Undershirt/Undershort</t>
  </si>
  <si>
    <t>Raincoat</t>
  </si>
  <si>
    <t>Pants</t>
  </si>
  <si>
    <t>Jeans</t>
  </si>
  <si>
    <t>Slacks</t>
  </si>
  <si>
    <t>Dining Room Set  (complete)</t>
  </si>
  <si>
    <t>Dresser (with mirror)</t>
  </si>
  <si>
    <t>Sleeper Sofa (with Mattress)</t>
  </si>
  <si>
    <t>Security Desk</t>
  </si>
  <si>
    <t>Trunk</t>
  </si>
  <si>
    <t>Wardrobe</t>
  </si>
  <si>
    <t>Bedroom Set (complete)</t>
  </si>
  <si>
    <t>Clothes Closet</t>
  </si>
  <si>
    <t>Golf Clubs</t>
  </si>
  <si>
    <t>Bedspread/Quilt</t>
  </si>
  <si>
    <t>DVD Player/VCR</t>
  </si>
  <si>
    <t>Kitchen Utensils</t>
  </si>
  <si>
    <t>Mower-push</t>
  </si>
  <si>
    <t>Picture/Painting</t>
  </si>
  <si>
    <t>Throw Rug</t>
  </si>
  <si>
    <t>Folding Bed</t>
  </si>
  <si>
    <t>Hi Riser</t>
  </si>
  <si>
    <t>Answering Machine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</si>
</sst>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000.00"/>
    <numFmt numFmtId="168" formatCode="0.0"/>
    <numFmt numFmtId="169" formatCode=".00"/>
    <numFmt numFmtId="170" formatCode="00.0"/>
    <numFmt numFmtId="171" formatCode="000.0"/>
    <numFmt numFmtId="172" formatCode="&quot;$&quot;#,##0.00"/>
    <numFmt numFmtId="173" formatCode="[$-409]dddd\,\ mmmm\ dd\,\ yyyy"/>
    <numFmt numFmtId="174" formatCode="[$-409]h:mm:ss\ AM/PM"/>
  </numFmts>
  <fonts count="49">
    <font>
      <sz val="10"/>
      <name val="Arial"/>
      <family val="0"/>
    </font>
    <font>
      <u val="single"/>
      <sz val="10"/>
      <color indexed="12"/>
      <name val="Arial"/>
      <family val="0"/>
    </font>
    <font>
      <sz val="9.5"/>
      <name val="Arial"/>
      <family val="0"/>
    </font>
    <font>
      <b/>
      <sz val="16"/>
      <name val="Times New Roman"/>
      <family val="1"/>
    </font>
    <font>
      <sz val="8"/>
      <name val="Arial"/>
      <family val="0"/>
    </font>
    <font>
      <sz val="10"/>
      <name val="Times New Roman"/>
      <family val="1"/>
    </font>
    <font>
      <sz val="9.5"/>
      <name val="Times New Roman"/>
      <family val="1"/>
    </font>
    <font>
      <u val="single"/>
      <sz val="12"/>
      <name val="Times New Roman"/>
      <family val="1"/>
    </font>
    <font>
      <sz val="12"/>
      <name val="Times New Roman"/>
      <family val="1"/>
    </font>
    <font>
      <u val="single"/>
      <sz val="11.5"/>
      <name val="Times New Roman"/>
      <family val="1"/>
    </font>
    <font>
      <b/>
      <sz val="10"/>
      <name val="Times New Roman"/>
      <family val="1"/>
    </font>
    <font>
      <b/>
      <sz val="12"/>
      <name val="Times New Roman"/>
      <family val="1"/>
    </font>
    <font>
      <sz val="10.5"/>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172" fontId="10" fillId="0" borderId="0" xfId="0" applyNumberFormat="1" applyFont="1" applyBorder="1" applyAlignment="1">
      <alignment vertical="center"/>
    </xf>
    <xf numFmtId="0" fontId="13" fillId="0" borderId="0" xfId="0" applyFont="1" applyBorder="1" applyAlignment="1">
      <alignment horizontal="center" vertical="center"/>
    </xf>
    <xf numFmtId="172" fontId="13" fillId="0" borderId="0" xfId="0" applyNumberFormat="1" applyFont="1" applyBorder="1" applyAlignment="1">
      <alignment horizontal="center" vertical="center"/>
    </xf>
    <xf numFmtId="0" fontId="5" fillId="0" borderId="0" xfId="0" applyFont="1" applyBorder="1" applyAlignment="1">
      <alignment vertical="center"/>
    </xf>
    <xf numFmtId="0" fontId="6" fillId="0" borderId="10" xfId="0" applyFont="1" applyBorder="1" applyAlignment="1">
      <alignment horizontal="left" vertical="center"/>
    </xf>
    <xf numFmtId="0" fontId="9" fillId="0" borderId="10" xfId="0" applyFont="1" applyBorder="1" applyAlignment="1">
      <alignment horizontal="left" vertical="center"/>
    </xf>
    <xf numFmtId="0" fontId="5" fillId="0" borderId="10" xfId="0" applyFont="1" applyBorder="1" applyAlignment="1">
      <alignment vertical="center"/>
    </xf>
    <xf numFmtId="172" fontId="10" fillId="0" borderId="10" xfId="0" applyNumberFormat="1" applyFont="1" applyBorder="1" applyAlignment="1">
      <alignment vertical="center"/>
    </xf>
    <xf numFmtId="0" fontId="11" fillId="0" borderId="10"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horizontal="left" vertical="center" wrapText="1"/>
    </xf>
    <xf numFmtId="172" fontId="6"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172" fontId="5"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xf>
    <xf numFmtId="2" fontId="6" fillId="0" borderId="10" xfId="0" applyNumberFormat="1" applyFont="1" applyFill="1" applyBorder="1" applyAlignment="1">
      <alignment horizontal="right" vertical="center" wrapText="1"/>
    </xf>
    <xf numFmtId="0" fontId="5" fillId="0" borderId="10" xfId="0" applyFont="1" applyFill="1" applyBorder="1" applyAlignment="1">
      <alignment horizontal="left" vertical="center"/>
    </xf>
    <xf numFmtId="2" fontId="5" fillId="0" borderId="10" xfId="0" applyNumberFormat="1" applyFont="1" applyFill="1" applyBorder="1" applyAlignment="1">
      <alignment horizontal="left" vertical="center"/>
    </xf>
    <xf numFmtId="0" fontId="5" fillId="0" borderId="10" xfId="0" applyFont="1" applyFill="1" applyBorder="1" applyAlignment="1">
      <alignment horizontal="right" vertical="top" wrapText="1"/>
    </xf>
    <xf numFmtId="0" fontId="5" fillId="33" borderId="10" xfId="0" applyFont="1" applyFill="1" applyBorder="1" applyAlignment="1">
      <alignment horizontal="right" vertical="top" wrapText="1"/>
    </xf>
    <xf numFmtId="0" fontId="5" fillId="33" borderId="10" xfId="0" applyFont="1" applyFill="1" applyBorder="1" applyAlignment="1">
      <alignment/>
    </xf>
    <xf numFmtId="0" fontId="5" fillId="0" borderId="10" xfId="0" applyFont="1" applyFill="1" applyBorder="1" applyAlignment="1">
      <alignment horizontal="left" wrapText="1"/>
    </xf>
    <xf numFmtId="0" fontId="5" fillId="0" borderId="10" xfId="0" applyFont="1" applyFill="1" applyBorder="1" applyAlignment="1">
      <alignment vertical="center"/>
    </xf>
    <xf numFmtId="2" fontId="5" fillId="0" borderId="10" xfId="0" applyNumberFormat="1" applyFont="1" applyFill="1" applyBorder="1" applyAlignment="1">
      <alignment horizontal="right" vertical="center"/>
    </xf>
    <xf numFmtId="0" fontId="5" fillId="0" borderId="10" xfId="0" applyFont="1" applyFill="1" applyBorder="1" applyAlignment="1">
      <alignment wrapText="1"/>
    </xf>
    <xf numFmtId="0" fontId="5" fillId="0" borderId="10" xfId="0" applyFont="1" applyFill="1" applyBorder="1" applyAlignment="1">
      <alignment vertical="top" wrapText="1"/>
    </xf>
    <xf numFmtId="0" fontId="5" fillId="0" borderId="10" xfId="0" applyFont="1" applyFill="1" applyBorder="1" applyAlignment="1">
      <alignment horizontal="right" vertical="center" wrapText="1"/>
    </xf>
    <xf numFmtId="0" fontId="5" fillId="33"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12" fillId="0" borderId="10" xfId="0" applyFont="1" applyFill="1" applyBorder="1" applyAlignment="1">
      <alignment horizont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vertical="center" wrapText="1"/>
    </xf>
    <xf numFmtId="2" fontId="5" fillId="0" borderId="10" xfId="0" applyNumberFormat="1" applyFont="1" applyBorder="1" applyAlignment="1">
      <alignment horizontal="right" vertical="center"/>
    </xf>
    <xf numFmtId="172" fontId="5" fillId="0" borderId="10" xfId="0" applyNumberFormat="1" applyFont="1" applyBorder="1" applyAlignment="1">
      <alignment horizontal="right" vertical="center"/>
    </xf>
    <xf numFmtId="0" fontId="5" fillId="0" borderId="10" xfId="0" applyFont="1" applyBorder="1" applyAlignment="1">
      <alignment horizontal="right" vertical="center"/>
    </xf>
    <xf numFmtId="1" fontId="5" fillId="0" borderId="10" xfId="0" applyNumberFormat="1" applyFont="1" applyBorder="1" applyAlignment="1">
      <alignment vertical="center"/>
    </xf>
    <xf numFmtId="0" fontId="5" fillId="33" borderId="10" xfId="0" applyFont="1" applyFill="1" applyBorder="1" applyAlignment="1">
      <alignment horizontal="right" vertical="center"/>
    </xf>
    <xf numFmtId="0" fontId="5" fillId="33" borderId="10" xfId="0" applyFont="1" applyFill="1" applyBorder="1" applyAlignment="1">
      <alignment vertical="center"/>
    </xf>
    <xf numFmtId="1" fontId="5" fillId="0" borderId="10" xfId="0" applyNumberFormat="1" applyFont="1" applyFill="1" applyBorder="1" applyAlignment="1">
      <alignment vertical="center"/>
    </xf>
    <xf numFmtId="2" fontId="5" fillId="0" borderId="10" xfId="0" applyNumberFormat="1" applyFont="1" applyFill="1" applyBorder="1" applyAlignment="1">
      <alignment horizontal="righ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4" fontId="5" fillId="0" borderId="10" xfId="0" applyNumberFormat="1" applyFont="1" applyFill="1" applyBorder="1" applyAlignment="1">
      <alignment horizontal="right" vertical="center"/>
    </xf>
    <xf numFmtId="1" fontId="5" fillId="0" borderId="10" xfId="0" applyNumberFormat="1" applyFont="1" applyFill="1" applyBorder="1" applyAlignment="1">
      <alignment vertical="center" wrapText="1"/>
    </xf>
    <xf numFmtId="1" fontId="5"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xf>
    <xf numFmtId="2" fontId="5" fillId="0" borderId="10" xfId="0" applyNumberFormat="1" applyFont="1" applyFill="1" applyBorder="1" applyAlignment="1">
      <alignment vertical="center"/>
    </xf>
    <xf numFmtId="0" fontId="10" fillId="0" borderId="10" xfId="0" applyFont="1" applyFill="1" applyBorder="1" applyAlignment="1">
      <alignment horizontal="right" vertical="center" wrapText="1"/>
    </xf>
    <xf numFmtId="0" fontId="10" fillId="0" borderId="10" xfId="0" applyFont="1" applyFill="1" applyBorder="1" applyAlignment="1">
      <alignment horizontal="left" vertical="center"/>
    </xf>
    <xf numFmtId="1" fontId="10" fillId="0" borderId="10" xfId="0" applyNumberFormat="1" applyFont="1" applyFill="1" applyBorder="1" applyAlignment="1">
      <alignment horizontal="right" vertical="center"/>
    </xf>
    <xf numFmtId="0" fontId="6" fillId="0" borderId="11" xfId="0" applyFont="1" applyBorder="1" applyAlignment="1">
      <alignment horizontal="left" vertical="center"/>
    </xf>
    <xf numFmtId="0" fontId="9" fillId="0" borderId="11" xfId="0" applyFont="1" applyBorder="1" applyAlignment="1">
      <alignment horizontal="left" vertical="center"/>
    </xf>
    <xf numFmtId="0" fontId="5" fillId="0" borderId="11" xfId="0" applyFont="1" applyBorder="1" applyAlignment="1">
      <alignment vertical="center"/>
    </xf>
    <xf numFmtId="0" fontId="5" fillId="0" borderId="0" xfId="0" applyFont="1" applyBorder="1" applyAlignment="1">
      <alignment vertical="center" wrapText="1"/>
    </xf>
    <xf numFmtId="0" fontId="13" fillId="0" borderId="0" xfId="0" applyFont="1" applyBorder="1" applyAlignment="1">
      <alignment horizontal="center"/>
    </xf>
    <xf numFmtId="0" fontId="14" fillId="0" borderId="0" xfId="0" applyFont="1" applyBorder="1" applyAlignment="1">
      <alignment/>
    </xf>
    <xf numFmtId="0" fontId="8" fillId="0" borderId="0"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center" vertical="center" wrapText="1"/>
    </xf>
    <xf numFmtId="0" fontId="5" fillId="33" borderId="10" xfId="0" applyFont="1" applyFill="1" applyBorder="1" applyAlignment="1">
      <alignment horizontal="right" vertical="center" wrapText="1"/>
    </xf>
    <xf numFmtId="0" fontId="5" fillId="0" borderId="10" xfId="0" applyFont="1" applyBorder="1" applyAlignment="1">
      <alignment vertical="center"/>
    </xf>
    <xf numFmtId="0" fontId="5" fillId="0" borderId="0" xfId="0" applyFont="1" applyFill="1" applyBorder="1" applyAlignment="1">
      <alignment vertical="center" wrapText="1"/>
    </xf>
  </cellXfs>
  <cellStyles count="47">
    <cellStyle name="Normal" xfId="0"/>
    <cellStyle name="Comma" xfId="1"/>
    <cellStyle name="Comma [0]" xfId="2"/>
    <cellStyle name="Currency" xfId="3"/>
    <cellStyle name="Currency [0]" xfId="4"/>
    <cellStyle name="Percent"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G213"/>
  <sheetViews>
    <sheetView tabSelected="1" zoomScalePageLayoutView="0" workbookViewId="0" topLeftCell="A1">
      <selection activeCell="A12" sqref="A12"/>
    </sheetView>
  </sheetViews>
  <sheetFormatPr defaultColWidth="9.140625" defaultRowHeight="12.75"/>
  <cols>
    <col min="1" max="1" width="23.7109375" style="7" customWidth="1"/>
    <col min="2" max="2" width="13.7109375" style="7" customWidth="1"/>
    <col min="3" max="3" width="13.00390625" style="7" customWidth="1"/>
    <col min="4" max="4" width="13.7109375" style="7" customWidth="1"/>
    <col min="5" max="5" width="13.00390625" style="7" customWidth="1"/>
    <col min="6" max="6" width="13.7109375" style="7" customWidth="1"/>
    <col min="7" max="16384" width="9.140625" style="7" customWidth="1"/>
  </cols>
  <sheetData>
    <row r="1" spans="1:7" s="5" customFormat="1" ht="20.25">
      <c r="A1" s="62" t="s">
        <v>62</v>
      </c>
      <c r="B1" s="62"/>
      <c r="C1" s="62"/>
      <c r="D1" s="62"/>
      <c r="E1" s="62"/>
      <c r="F1" s="62"/>
      <c r="G1" s="53"/>
    </row>
    <row r="2" spans="1:7" s="6" customFormat="1" ht="48.75" customHeight="1">
      <c r="A2" s="59" t="s">
        <v>102</v>
      </c>
      <c r="B2" s="60"/>
      <c r="C2" s="60"/>
      <c r="D2" s="60"/>
      <c r="E2" s="59" t="s">
        <v>88</v>
      </c>
      <c r="F2" s="61"/>
      <c r="G2" s="54"/>
    </row>
    <row r="3" spans="1:7" s="6" customFormat="1" ht="33.75" customHeight="1">
      <c r="A3" s="59" t="s">
        <v>100</v>
      </c>
      <c r="B3" s="60"/>
      <c r="C3" s="60"/>
      <c r="D3" s="60"/>
      <c r="E3" s="60"/>
      <c r="F3" s="60"/>
      <c r="G3" s="54"/>
    </row>
    <row r="4" spans="1:7" s="6" customFormat="1" ht="34.5" customHeight="1">
      <c r="A4" s="59" t="s">
        <v>101</v>
      </c>
      <c r="B4" s="59"/>
      <c r="C4" s="59"/>
      <c r="D4" s="59"/>
      <c r="E4" s="59"/>
      <c r="F4" s="59"/>
      <c r="G4" s="54"/>
    </row>
    <row r="5" spans="1:7" ht="40.5" customHeight="1">
      <c r="A5" s="57" t="s">
        <v>79</v>
      </c>
      <c r="B5" s="58"/>
      <c r="C5" s="58"/>
      <c r="D5" s="58"/>
      <c r="E5" s="58"/>
      <c r="F5" s="58"/>
      <c r="G5" s="55"/>
    </row>
    <row r="6" spans="1:7" ht="57.75" customHeight="1">
      <c r="A6" s="56" t="s">
        <v>103</v>
      </c>
      <c r="B6" s="56"/>
      <c r="C6" s="56"/>
      <c r="D6" s="56"/>
      <c r="E6" s="56"/>
      <c r="F6" s="56"/>
      <c r="G6" s="55"/>
    </row>
    <row r="7" spans="1:7" ht="30" customHeight="1">
      <c r="A7" s="4"/>
      <c r="B7" s="4"/>
      <c r="C7" s="2" t="s">
        <v>96</v>
      </c>
      <c r="D7" s="3">
        <f>SUM((F34+F52+F72+F99+F138+F152+F192))</f>
        <v>0</v>
      </c>
      <c r="E7" s="1"/>
      <c r="F7" s="4"/>
      <c r="G7" s="55"/>
    </row>
    <row r="8" spans="1:6" ht="31.5">
      <c r="A8" s="9" t="s">
        <v>0</v>
      </c>
      <c r="B8" s="10" t="s">
        <v>64</v>
      </c>
      <c r="C8" s="10" t="s">
        <v>61</v>
      </c>
      <c r="D8" s="10" t="s">
        <v>65</v>
      </c>
      <c r="E8" s="10" t="s">
        <v>61</v>
      </c>
      <c r="F8" s="10" t="s">
        <v>1</v>
      </c>
    </row>
    <row r="9" spans="1:6" ht="14.25" customHeight="1">
      <c r="A9" s="11" t="s">
        <v>105</v>
      </c>
      <c r="B9" s="12">
        <v>4</v>
      </c>
      <c r="C9" s="13"/>
      <c r="D9" s="12">
        <v>12</v>
      </c>
      <c r="E9" s="13"/>
      <c r="F9" s="14">
        <f aca="true" t="shared" si="0" ref="F9:F33">(B9*C9)+(D9*E9)</f>
        <v>0</v>
      </c>
    </row>
    <row r="10" spans="1:6" ht="14.25" customHeight="1">
      <c r="A10" s="11" t="s">
        <v>106</v>
      </c>
      <c r="B10" s="15">
        <v>2.5</v>
      </c>
      <c r="C10" s="13"/>
      <c r="D10" s="15">
        <v>12</v>
      </c>
      <c r="E10" s="13"/>
      <c r="F10" s="14">
        <f t="shared" si="0"/>
        <v>0</v>
      </c>
    </row>
    <row r="11" spans="1:6" ht="14.25" customHeight="1">
      <c r="A11" s="11" t="s">
        <v>2</v>
      </c>
      <c r="B11" s="15">
        <v>2.5</v>
      </c>
      <c r="C11" s="13"/>
      <c r="D11" s="15">
        <v>12</v>
      </c>
      <c r="E11" s="13"/>
      <c r="F11" s="14">
        <f t="shared" si="0"/>
        <v>0</v>
      </c>
    </row>
    <row r="12" spans="1:6" ht="14.25" customHeight="1">
      <c r="A12" s="11" t="s">
        <v>3</v>
      </c>
      <c r="B12" s="15">
        <v>2</v>
      </c>
      <c r="C12" s="13"/>
      <c r="D12" s="15">
        <v>5</v>
      </c>
      <c r="E12" s="13"/>
      <c r="F12" s="14">
        <f t="shared" si="0"/>
        <v>0</v>
      </c>
    </row>
    <row r="13" spans="1:6" ht="14.25" customHeight="1">
      <c r="A13" s="11" t="s">
        <v>140</v>
      </c>
      <c r="B13" s="15">
        <v>1</v>
      </c>
      <c r="C13" s="13"/>
      <c r="D13" s="15">
        <v>3</v>
      </c>
      <c r="E13" s="13"/>
      <c r="F13" s="14">
        <f t="shared" si="0"/>
        <v>0</v>
      </c>
    </row>
    <row r="14" spans="1:6" ht="14.25" customHeight="1">
      <c r="A14" s="11" t="s">
        <v>107</v>
      </c>
      <c r="B14" s="15">
        <v>10</v>
      </c>
      <c r="C14" s="13"/>
      <c r="D14" s="15">
        <v>40</v>
      </c>
      <c r="E14" s="13"/>
      <c r="F14" s="14">
        <f t="shared" si="0"/>
        <v>0</v>
      </c>
    </row>
    <row r="15" spans="1:6" ht="14.25" customHeight="1">
      <c r="A15" s="11" t="s">
        <v>109</v>
      </c>
      <c r="B15" s="15">
        <v>4</v>
      </c>
      <c r="C15" s="13"/>
      <c r="D15" s="15">
        <v>20</v>
      </c>
      <c r="E15" s="13"/>
      <c r="F15" s="14">
        <f t="shared" si="0"/>
        <v>0</v>
      </c>
    </row>
    <row r="16" spans="1:6" ht="14.25" customHeight="1">
      <c r="A16" s="11" t="s">
        <v>108</v>
      </c>
      <c r="B16" s="15">
        <v>10</v>
      </c>
      <c r="C16" s="13"/>
      <c r="D16" s="15">
        <v>60</v>
      </c>
      <c r="E16" s="13"/>
      <c r="F16" s="14">
        <f t="shared" si="0"/>
        <v>0</v>
      </c>
    </row>
    <row r="17" spans="1:6" ht="14.25" customHeight="1">
      <c r="A17" s="11" t="s">
        <v>141</v>
      </c>
      <c r="B17" s="15">
        <v>3</v>
      </c>
      <c r="C17" s="13"/>
      <c r="D17" s="15">
        <v>8</v>
      </c>
      <c r="E17" s="13"/>
      <c r="F17" s="14">
        <f>(B17*C17)+(D17*E17)</f>
        <v>0</v>
      </c>
    </row>
    <row r="18" spans="1:6" ht="14.25" customHeight="1">
      <c r="A18" s="11" t="s">
        <v>110</v>
      </c>
      <c r="B18" s="15">
        <v>25</v>
      </c>
      <c r="C18" s="13"/>
      <c r="D18" s="15">
        <v>400</v>
      </c>
      <c r="E18" s="13"/>
      <c r="F18" s="14">
        <f t="shared" si="0"/>
        <v>0</v>
      </c>
    </row>
    <row r="19" spans="1:6" ht="14.25" customHeight="1">
      <c r="A19" s="11" t="s">
        <v>142</v>
      </c>
      <c r="B19" s="15">
        <v>7</v>
      </c>
      <c r="C19" s="13"/>
      <c r="D19" s="15">
        <v>15</v>
      </c>
      <c r="E19" s="13"/>
      <c r="F19" s="14">
        <f>(B19*C19)+(D19*E19)</f>
        <v>0</v>
      </c>
    </row>
    <row r="20" spans="1:6" ht="14.25" customHeight="1">
      <c r="A20" s="11" t="s">
        <v>111</v>
      </c>
      <c r="B20" s="15">
        <v>2</v>
      </c>
      <c r="C20" s="13"/>
      <c r="D20" s="15">
        <v>20</v>
      </c>
      <c r="E20" s="13"/>
      <c r="F20" s="14">
        <f t="shared" si="0"/>
        <v>0</v>
      </c>
    </row>
    <row r="21" spans="1:6" ht="14.25" customHeight="1">
      <c r="A21" s="11" t="s">
        <v>112</v>
      </c>
      <c r="B21" s="15">
        <v>1</v>
      </c>
      <c r="C21" s="13"/>
      <c r="D21" s="15">
        <v>8</v>
      </c>
      <c r="E21" s="13"/>
      <c r="F21" s="14">
        <f t="shared" si="0"/>
        <v>0</v>
      </c>
    </row>
    <row r="22" spans="1:6" ht="14.25" customHeight="1">
      <c r="A22" s="11" t="s">
        <v>113</v>
      </c>
      <c r="B22" s="15">
        <v>4</v>
      </c>
      <c r="C22" s="13"/>
      <c r="D22" s="15">
        <v>12</v>
      </c>
      <c r="E22" s="13"/>
      <c r="F22" s="14">
        <f t="shared" si="0"/>
        <v>0</v>
      </c>
    </row>
    <row r="23" spans="1:6" ht="14.25" customHeight="1">
      <c r="A23" s="11" t="s">
        <v>114</v>
      </c>
      <c r="B23" s="15">
        <v>4</v>
      </c>
      <c r="C23" s="13"/>
      <c r="D23" s="15">
        <v>12</v>
      </c>
      <c r="E23" s="13"/>
      <c r="F23" s="14">
        <f t="shared" si="0"/>
        <v>0</v>
      </c>
    </row>
    <row r="24" spans="1:6" ht="14.25" customHeight="1">
      <c r="A24" s="11" t="s">
        <v>115</v>
      </c>
      <c r="B24" s="15">
        <v>6.5</v>
      </c>
      <c r="C24" s="13"/>
      <c r="D24" s="15">
        <v>25</v>
      </c>
      <c r="E24" s="13"/>
      <c r="F24" s="14">
        <f t="shared" si="0"/>
        <v>0</v>
      </c>
    </row>
    <row r="25" spans="1:6" ht="14.25" customHeight="1">
      <c r="A25" s="11" t="s">
        <v>4</v>
      </c>
      <c r="B25" s="15">
        <v>2</v>
      </c>
      <c r="C25" s="13"/>
      <c r="D25" s="15">
        <v>25</v>
      </c>
      <c r="E25" s="13"/>
      <c r="F25" s="14">
        <f t="shared" si="0"/>
        <v>0</v>
      </c>
    </row>
    <row r="26" spans="1:6" ht="14.25" customHeight="1">
      <c r="A26" s="11" t="s">
        <v>116</v>
      </c>
      <c r="B26" s="15">
        <v>3</v>
      </c>
      <c r="C26" s="13"/>
      <c r="D26" s="15">
        <v>8</v>
      </c>
      <c r="E26" s="13"/>
      <c r="F26" s="14">
        <f t="shared" si="0"/>
        <v>0</v>
      </c>
    </row>
    <row r="27" spans="1:6" ht="14.25" customHeight="1">
      <c r="A27" s="11" t="s">
        <v>66</v>
      </c>
      <c r="B27" s="15">
        <v>3.5</v>
      </c>
      <c r="C27" s="13"/>
      <c r="D27" s="15">
        <v>12</v>
      </c>
      <c r="E27" s="13"/>
      <c r="F27" s="14">
        <f t="shared" si="0"/>
        <v>0</v>
      </c>
    </row>
    <row r="28" spans="1:6" ht="14.25" customHeight="1">
      <c r="A28" s="11" t="s">
        <v>117</v>
      </c>
      <c r="B28" s="15">
        <v>1</v>
      </c>
      <c r="C28" s="13"/>
      <c r="D28" s="15">
        <v>6</v>
      </c>
      <c r="E28" s="13"/>
      <c r="F28" s="14">
        <f t="shared" si="0"/>
        <v>0</v>
      </c>
    </row>
    <row r="29" spans="1:6" ht="14.25" customHeight="1">
      <c r="A29" s="11" t="s">
        <v>5</v>
      </c>
      <c r="B29" s="15">
        <v>0.5</v>
      </c>
      <c r="C29" s="13"/>
      <c r="D29" s="15">
        <v>1.25</v>
      </c>
      <c r="E29" s="13"/>
      <c r="F29" s="14">
        <f t="shared" si="0"/>
        <v>0</v>
      </c>
    </row>
    <row r="30" spans="1:6" ht="14.25" customHeight="1">
      <c r="A30" s="11" t="s">
        <v>118</v>
      </c>
      <c r="B30" s="15">
        <v>6</v>
      </c>
      <c r="C30" s="13"/>
      <c r="D30" s="15">
        <v>25</v>
      </c>
      <c r="E30" s="13"/>
      <c r="F30" s="14">
        <f t="shared" si="0"/>
        <v>0</v>
      </c>
    </row>
    <row r="31" spans="1:6" ht="14.25" customHeight="1">
      <c r="A31" s="11" t="s">
        <v>119</v>
      </c>
      <c r="B31" s="16">
        <v>3.75</v>
      </c>
      <c r="C31" s="13"/>
      <c r="D31" s="15">
        <v>15</v>
      </c>
      <c r="E31" s="13"/>
      <c r="F31" s="14">
        <f t="shared" si="0"/>
        <v>0</v>
      </c>
    </row>
    <row r="32" spans="1:6" ht="14.25" customHeight="1">
      <c r="A32" s="17"/>
      <c r="B32" s="18"/>
      <c r="C32" s="13"/>
      <c r="D32" s="18"/>
      <c r="E32" s="13"/>
      <c r="F32" s="14">
        <f t="shared" si="0"/>
        <v>0</v>
      </c>
    </row>
    <row r="33" spans="1:6" ht="14.25" customHeight="1">
      <c r="A33" s="17"/>
      <c r="B33" s="18"/>
      <c r="C33" s="13"/>
      <c r="D33" s="18"/>
      <c r="E33" s="13"/>
      <c r="F33" s="14">
        <f t="shared" si="0"/>
        <v>0</v>
      </c>
    </row>
    <row r="34" spans="1:6" ht="15" customHeight="1">
      <c r="A34" s="19" t="s">
        <v>89</v>
      </c>
      <c r="B34" s="17"/>
      <c r="C34" s="13"/>
      <c r="D34" s="17"/>
      <c r="E34" s="13"/>
      <c r="F34" s="14">
        <f>SUM(F9:F33)</f>
        <v>0</v>
      </c>
    </row>
    <row r="35" spans="1:6" ht="12.75" customHeight="1">
      <c r="A35" s="20"/>
      <c r="B35" s="21"/>
      <c r="C35" s="21"/>
      <c r="D35" s="21"/>
      <c r="E35" s="21"/>
      <c r="F35" s="21"/>
    </row>
    <row r="36" spans="1:6" ht="31.5" customHeight="1">
      <c r="A36" s="9" t="s">
        <v>98</v>
      </c>
      <c r="B36" s="10" t="s">
        <v>64</v>
      </c>
      <c r="C36" s="10" t="s">
        <v>61</v>
      </c>
      <c r="D36" s="10" t="s">
        <v>65</v>
      </c>
      <c r="E36" s="10" t="s">
        <v>61</v>
      </c>
      <c r="F36" s="10" t="s">
        <v>1</v>
      </c>
    </row>
    <row r="37" spans="1:6" ht="14.25" customHeight="1">
      <c r="A37" s="22" t="s">
        <v>113</v>
      </c>
      <c r="B37" s="14">
        <v>7.5</v>
      </c>
      <c r="C37" s="23"/>
      <c r="D37" s="14">
        <v>25</v>
      </c>
      <c r="E37" s="13"/>
      <c r="F37" s="14">
        <f aca="true" t="shared" si="1" ref="F37:F51">(B37*C37)+(D37*E37)</f>
        <v>0</v>
      </c>
    </row>
    <row r="38" spans="1:6" ht="14.25" customHeight="1">
      <c r="A38" s="22" t="s">
        <v>120</v>
      </c>
      <c r="B38" s="24">
        <v>15</v>
      </c>
      <c r="C38" s="23"/>
      <c r="D38" s="24">
        <v>60</v>
      </c>
      <c r="E38" s="13"/>
      <c r="F38" s="14">
        <f t="shared" si="1"/>
        <v>0</v>
      </c>
    </row>
    <row r="39" spans="1:6" ht="14.25" customHeight="1">
      <c r="A39" s="22" t="s">
        <v>6</v>
      </c>
      <c r="B39" s="24">
        <v>2</v>
      </c>
      <c r="C39" s="23"/>
      <c r="D39" s="24">
        <v>8</v>
      </c>
      <c r="E39" s="13"/>
      <c r="F39" s="14">
        <f t="shared" si="1"/>
        <v>0</v>
      </c>
    </row>
    <row r="40" spans="1:6" ht="14.25" customHeight="1">
      <c r="A40" s="22" t="s">
        <v>144</v>
      </c>
      <c r="B40" s="24">
        <v>5</v>
      </c>
      <c r="C40" s="23"/>
      <c r="D40" s="24">
        <v>20</v>
      </c>
      <c r="E40" s="13"/>
      <c r="F40" s="14">
        <f>(B40*C40)+(D40*E40)</f>
        <v>0</v>
      </c>
    </row>
    <row r="41" spans="1:6" ht="14.25" customHeight="1">
      <c r="A41" s="11" t="s">
        <v>121</v>
      </c>
      <c r="B41" s="24">
        <v>2.5</v>
      </c>
      <c r="C41" s="23"/>
      <c r="D41" s="24">
        <v>12</v>
      </c>
      <c r="E41" s="13"/>
      <c r="F41" s="14">
        <f t="shared" si="1"/>
        <v>0</v>
      </c>
    </row>
    <row r="42" spans="1:6" ht="14.25" customHeight="1">
      <c r="A42" s="22" t="s">
        <v>7</v>
      </c>
      <c r="B42" s="24">
        <v>3.5</v>
      </c>
      <c r="C42" s="25"/>
      <c r="D42" s="24">
        <v>25</v>
      </c>
      <c r="E42" s="13"/>
      <c r="F42" s="14">
        <f t="shared" si="1"/>
        <v>0</v>
      </c>
    </row>
    <row r="43" spans="1:6" ht="14.25" customHeight="1">
      <c r="A43" s="11" t="s">
        <v>8</v>
      </c>
      <c r="B43" s="24">
        <v>3.5</v>
      </c>
      <c r="C43" s="23"/>
      <c r="D43" s="24">
        <v>10</v>
      </c>
      <c r="E43" s="13"/>
      <c r="F43" s="14">
        <f t="shared" si="1"/>
        <v>0</v>
      </c>
    </row>
    <row r="44" spans="1:6" ht="14.25" customHeight="1">
      <c r="A44" s="11" t="s">
        <v>66</v>
      </c>
      <c r="B44" s="24">
        <v>5</v>
      </c>
      <c r="C44" s="23"/>
      <c r="D44" s="24">
        <v>12</v>
      </c>
      <c r="E44" s="13"/>
      <c r="F44" s="14">
        <f t="shared" si="1"/>
        <v>0</v>
      </c>
    </row>
    <row r="45" spans="1:6" ht="14.25" customHeight="1">
      <c r="A45" s="11" t="s">
        <v>118</v>
      </c>
      <c r="B45" s="24">
        <v>15</v>
      </c>
      <c r="C45" s="26"/>
      <c r="D45" s="24">
        <v>60</v>
      </c>
      <c r="E45" s="13"/>
      <c r="F45" s="14">
        <f t="shared" si="1"/>
        <v>0</v>
      </c>
    </row>
    <row r="46" spans="1:6" ht="14.25" customHeight="1">
      <c r="A46" s="11" t="s">
        <v>119</v>
      </c>
      <c r="B46" s="24">
        <v>2.5</v>
      </c>
      <c r="C46" s="23"/>
      <c r="D46" s="24">
        <v>12</v>
      </c>
      <c r="E46" s="13"/>
      <c r="F46" s="14">
        <f t="shared" si="1"/>
        <v>0</v>
      </c>
    </row>
    <row r="47" spans="1:6" ht="14.25" customHeight="1">
      <c r="A47" s="11" t="s">
        <v>63</v>
      </c>
      <c r="B47" s="24">
        <v>2.5</v>
      </c>
      <c r="C47" s="23"/>
      <c r="D47" s="24">
        <v>8</v>
      </c>
      <c r="E47" s="13"/>
      <c r="F47" s="14">
        <f t="shared" si="1"/>
        <v>0</v>
      </c>
    </row>
    <row r="48" spans="1:6" ht="14.25" customHeight="1">
      <c r="A48" s="11" t="s">
        <v>9</v>
      </c>
      <c r="B48" s="24">
        <v>10</v>
      </c>
      <c r="C48" s="23"/>
      <c r="D48" s="24">
        <v>60</v>
      </c>
      <c r="E48" s="13"/>
      <c r="F48" s="14">
        <f t="shared" si="1"/>
        <v>0</v>
      </c>
    </row>
    <row r="49" spans="1:6" ht="14.25" customHeight="1">
      <c r="A49" s="11" t="s">
        <v>143</v>
      </c>
      <c r="B49" s="24">
        <v>1</v>
      </c>
      <c r="C49" s="23"/>
      <c r="D49" s="24">
        <v>3</v>
      </c>
      <c r="E49" s="13"/>
      <c r="F49" s="14">
        <f t="shared" si="1"/>
        <v>0</v>
      </c>
    </row>
    <row r="50" spans="1:6" ht="14.25" customHeight="1">
      <c r="A50" s="17"/>
      <c r="B50" s="18"/>
      <c r="C50" s="13"/>
      <c r="D50" s="18"/>
      <c r="E50" s="13"/>
      <c r="F50" s="14">
        <f t="shared" si="1"/>
        <v>0</v>
      </c>
    </row>
    <row r="51" spans="1:6" ht="14.25" customHeight="1">
      <c r="A51" s="17"/>
      <c r="B51" s="18"/>
      <c r="C51" s="13"/>
      <c r="D51" s="18"/>
      <c r="E51" s="13"/>
      <c r="F51" s="14">
        <f t="shared" si="1"/>
        <v>0</v>
      </c>
    </row>
    <row r="52" spans="1:6" ht="15" customHeight="1">
      <c r="A52" s="27" t="s">
        <v>90</v>
      </c>
      <c r="B52" s="17"/>
      <c r="C52" s="13"/>
      <c r="D52" s="17"/>
      <c r="E52" s="13"/>
      <c r="F52" s="14">
        <f>SUM(F37:F51)</f>
        <v>0</v>
      </c>
    </row>
    <row r="53" spans="1:6" ht="12.75">
      <c r="A53" s="63"/>
      <c r="B53" s="64"/>
      <c r="C53" s="64"/>
      <c r="D53" s="64"/>
      <c r="E53" s="64"/>
      <c r="F53" s="64"/>
    </row>
    <row r="54" spans="1:6" s="32" customFormat="1" ht="31.5" customHeight="1">
      <c r="A54" s="9" t="s">
        <v>10</v>
      </c>
      <c r="B54" s="29" t="s">
        <v>64</v>
      </c>
      <c r="C54" s="30" t="s">
        <v>61</v>
      </c>
      <c r="D54" s="31" t="s">
        <v>65</v>
      </c>
      <c r="E54" s="30" t="s">
        <v>61</v>
      </c>
      <c r="F54" s="30" t="s">
        <v>1</v>
      </c>
    </row>
    <row r="55" spans="1:6" ht="14.25" customHeight="1">
      <c r="A55" s="22" t="s">
        <v>2</v>
      </c>
      <c r="B55" s="14">
        <v>2</v>
      </c>
      <c r="C55" s="23"/>
      <c r="D55" s="14">
        <v>8</v>
      </c>
      <c r="E55" s="13"/>
      <c r="F55" s="14">
        <f aca="true" t="shared" si="2" ref="F55:F68">(B55*C55)+(D55*E55)</f>
        <v>0</v>
      </c>
    </row>
    <row r="56" spans="1:6" ht="14.25" customHeight="1">
      <c r="A56" s="22" t="s">
        <v>3</v>
      </c>
      <c r="B56" s="24">
        <v>3</v>
      </c>
      <c r="C56" s="23"/>
      <c r="D56" s="24">
        <v>20</v>
      </c>
      <c r="E56" s="13"/>
      <c r="F56" s="14">
        <f t="shared" si="2"/>
        <v>0</v>
      </c>
    </row>
    <row r="57" spans="1:6" ht="14.25" customHeight="1">
      <c r="A57" s="22" t="s">
        <v>107</v>
      </c>
      <c r="B57" s="24">
        <v>4.5</v>
      </c>
      <c r="C57" s="23"/>
      <c r="D57" s="24">
        <v>20</v>
      </c>
      <c r="E57" s="13"/>
      <c r="F57" s="14">
        <f t="shared" si="2"/>
        <v>0</v>
      </c>
    </row>
    <row r="58" spans="1:6" ht="14.25" customHeight="1">
      <c r="A58" s="22" t="s">
        <v>109</v>
      </c>
      <c r="B58" s="24">
        <v>3.5</v>
      </c>
      <c r="C58" s="23"/>
      <c r="D58" s="24">
        <v>12</v>
      </c>
      <c r="E58" s="13"/>
      <c r="F58" s="14">
        <f t="shared" si="2"/>
        <v>0</v>
      </c>
    </row>
    <row r="59" spans="1:6" ht="14.25" customHeight="1">
      <c r="A59" s="22" t="s">
        <v>113</v>
      </c>
      <c r="B59" s="24">
        <v>3</v>
      </c>
      <c r="C59" s="23"/>
      <c r="D59" s="24">
        <v>25</v>
      </c>
      <c r="E59" s="13"/>
      <c r="F59" s="14">
        <f t="shared" si="2"/>
        <v>0</v>
      </c>
    </row>
    <row r="60" spans="1:6" ht="14.25" customHeight="1">
      <c r="A60" s="22" t="s">
        <v>146</v>
      </c>
      <c r="B60" s="24">
        <v>3.5</v>
      </c>
      <c r="C60" s="23"/>
      <c r="D60" s="24">
        <v>12</v>
      </c>
      <c r="E60" s="13"/>
      <c r="F60" s="14">
        <f t="shared" si="2"/>
        <v>0</v>
      </c>
    </row>
    <row r="61" spans="1:6" ht="14.25" customHeight="1">
      <c r="A61" s="22" t="s">
        <v>145</v>
      </c>
      <c r="B61" s="24">
        <v>2.5</v>
      </c>
      <c r="C61" s="23"/>
      <c r="D61" s="24">
        <v>12</v>
      </c>
      <c r="E61" s="13"/>
      <c r="F61" s="14">
        <f>(B61*C61)+(D61*E61)</f>
        <v>0</v>
      </c>
    </row>
    <row r="62" spans="1:6" ht="14.25" customHeight="1">
      <c r="A62" s="22" t="s">
        <v>121</v>
      </c>
      <c r="B62" s="24">
        <v>2</v>
      </c>
      <c r="C62" s="23"/>
      <c r="D62" s="24">
        <v>6</v>
      </c>
      <c r="E62" s="13"/>
      <c r="F62" s="14">
        <f t="shared" si="2"/>
        <v>0</v>
      </c>
    </row>
    <row r="63" spans="1:6" ht="14.25" customHeight="1">
      <c r="A63" s="22" t="s">
        <v>7</v>
      </c>
      <c r="B63" s="24">
        <v>2.5</v>
      </c>
      <c r="C63" s="33"/>
      <c r="D63" s="24">
        <v>8.75</v>
      </c>
      <c r="E63" s="13"/>
      <c r="F63" s="14">
        <f t="shared" si="2"/>
        <v>0</v>
      </c>
    </row>
    <row r="64" spans="1:6" ht="14.25" customHeight="1">
      <c r="A64" s="22" t="s">
        <v>116</v>
      </c>
      <c r="B64" s="24">
        <v>1.5</v>
      </c>
      <c r="C64" s="13"/>
      <c r="D64" s="24">
        <v>6</v>
      </c>
      <c r="E64" s="13"/>
      <c r="F64" s="14">
        <f t="shared" si="2"/>
        <v>0</v>
      </c>
    </row>
    <row r="65" spans="1:6" ht="14.25" customHeight="1">
      <c r="A65" s="22" t="s">
        <v>147</v>
      </c>
      <c r="B65" s="24">
        <v>2</v>
      </c>
      <c r="C65" s="13"/>
      <c r="D65" s="24">
        <v>8</v>
      </c>
      <c r="E65" s="13"/>
      <c r="F65" s="14">
        <f>(B65*C65)+(D65*E65)</f>
        <v>0</v>
      </c>
    </row>
    <row r="66" spans="1:6" ht="14.25" customHeight="1">
      <c r="A66" s="22" t="s">
        <v>122</v>
      </c>
      <c r="B66" s="24">
        <v>4</v>
      </c>
      <c r="C66" s="13"/>
      <c r="D66" s="24">
        <v>19</v>
      </c>
      <c r="E66" s="13"/>
      <c r="F66" s="14">
        <f t="shared" si="2"/>
        <v>0</v>
      </c>
    </row>
    <row r="67" spans="1:6" ht="14.25" customHeight="1">
      <c r="A67" s="22" t="s">
        <v>5</v>
      </c>
      <c r="B67" s="24">
        <v>0.5</v>
      </c>
      <c r="C67" s="13"/>
      <c r="D67" s="24">
        <v>1.5</v>
      </c>
      <c r="E67" s="13"/>
      <c r="F67" s="14">
        <f t="shared" si="2"/>
        <v>0</v>
      </c>
    </row>
    <row r="68" spans="1:6" ht="14.25" customHeight="1">
      <c r="A68" s="22" t="s">
        <v>119</v>
      </c>
      <c r="B68" s="24">
        <v>2.5</v>
      </c>
      <c r="C68" s="13"/>
      <c r="D68" s="24">
        <v>8</v>
      </c>
      <c r="E68" s="13"/>
      <c r="F68" s="14">
        <f t="shared" si="2"/>
        <v>0</v>
      </c>
    </row>
    <row r="69" spans="1:6" ht="14.25" customHeight="1">
      <c r="A69" s="11" t="s">
        <v>67</v>
      </c>
      <c r="B69" s="24">
        <v>1</v>
      </c>
      <c r="C69" s="13"/>
      <c r="D69" s="24">
        <v>3.5</v>
      </c>
      <c r="E69" s="13"/>
      <c r="F69" s="14">
        <f>(B69*C69)+(D69*E69)</f>
        <v>0</v>
      </c>
    </row>
    <row r="70" spans="2:6" ht="14.25" customHeight="1">
      <c r="B70" s="34"/>
      <c r="D70" s="34"/>
      <c r="F70" s="35">
        <f>(B70*C70)+(D70*E70)</f>
        <v>0</v>
      </c>
    </row>
    <row r="71" spans="2:6" ht="14.25" customHeight="1">
      <c r="B71" s="34"/>
      <c r="D71" s="34"/>
      <c r="F71" s="35">
        <f>(B71*C71)+(D71*E71)</f>
        <v>0</v>
      </c>
    </row>
    <row r="72" spans="1:6" ht="15" customHeight="1">
      <c r="A72" s="36" t="s">
        <v>91</v>
      </c>
      <c r="C72" s="37"/>
      <c r="F72" s="35">
        <f>SUM(F55:F71)</f>
        <v>0</v>
      </c>
    </row>
    <row r="73" spans="1:6" ht="12.75">
      <c r="A73" s="38"/>
      <c r="B73" s="39"/>
      <c r="C73" s="39"/>
      <c r="D73" s="39"/>
      <c r="E73" s="39"/>
      <c r="F73" s="39"/>
    </row>
    <row r="74" spans="1:6" s="32" customFormat="1" ht="31.5">
      <c r="A74" s="9" t="s">
        <v>82</v>
      </c>
      <c r="B74" s="29" t="s">
        <v>64</v>
      </c>
      <c r="C74" s="10" t="s">
        <v>61</v>
      </c>
      <c r="D74" s="29" t="s">
        <v>65</v>
      </c>
      <c r="E74" s="10" t="s">
        <v>61</v>
      </c>
      <c r="F74" s="10" t="s">
        <v>1</v>
      </c>
    </row>
    <row r="75" spans="1:6" ht="14.25" customHeight="1">
      <c r="A75" s="33" t="s">
        <v>12</v>
      </c>
      <c r="B75" s="14">
        <v>20</v>
      </c>
      <c r="C75" s="40"/>
      <c r="D75" s="14">
        <v>90</v>
      </c>
      <c r="E75" s="40"/>
      <c r="F75" s="14">
        <f aca="true" t="shared" si="3" ref="F75:F96">(B75*C75)+(D75*E75)</f>
        <v>0</v>
      </c>
    </row>
    <row r="76" spans="1:6" ht="14.25" customHeight="1">
      <c r="A76" s="33" t="s">
        <v>165</v>
      </c>
      <c r="B76" s="24">
        <v>10</v>
      </c>
      <c r="C76" s="40"/>
      <c r="D76" s="24">
        <v>30</v>
      </c>
      <c r="E76" s="40"/>
      <c r="F76" s="14">
        <f>(B76*C76)+(D76*E76)</f>
        <v>0</v>
      </c>
    </row>
    <row r="77" spans="1:6" ht="14.25" customHeight="1">
      <c r="A77" s="33" t="s">
        <v>123</v>
      </c>
      <c r="B77" s="24">
        <v>15</v>
      </c>
      <c r="C77" s="40"/>
      <c r="D77" s="24">
        <v>25</v>
      </c>
      <c r="E77" s="40"/>
      <c r="F77" s="14">
        <f t="shared" si="3"/>
        <v>0</v>
      </c>
    </row>
    <row r="78" spans="1:6" ht="12.75">
      <c r="A78" s="11" t="s">
        <v>70</v>
      </c>
      <c r="B78" s="24">
        <v>4</v>
      </c>
      <c r="C78" s="40"/>
      <c r="D78" s="41">
        <v>15</v>
      </c>
      <c r="E78" s="40"/>
      <c r="F78" s="14">
        <f t="shared" si="3"/>
        <v>0</v>
      </c>
    </row>
    <row r="79" spans="1:6" ht="12.75">
      <c r="A79" s="11" t="s">
        <v>71</v>
      </c>
      <c r="B79" s="24">
        <v>5</v>
      </c>
      <c r="C79" s="40"/>
      <c r="D79" s="24">
        <v>50</v>
      </c>
      <c r="E79" s="40"/>
      <c r="F79" s="14">
        <f>(B79*C79)+(D79*E79)</f>
        <v>0</v>
      </c>
    </row>
    <row r="80" spans="1:6" ht="12.75">
      <c r="A80" s="11" t="s">
        <v>20</v>
      </c>
      <c r="B80" s="24">
        <v>5</v>
      </c>
      <c r="C80" s="40"/>
      <c r="D80" s="24">
        <v>150</v>
      </c>
      <c r="E80" s="40"/>
      <c r="F80" s="14">
        <f>(B80*C80)+(D80*E80)</f>
        <v>0</v>
      </c>
    </row>
    <row r="81" spans="1:6" ht="12.75">
      <c r="A81" s="11" t="s">
        <v>21</v>
      </c>
      <c r="B81" s="24">
        <v>75</v>
      </c>
      <c r="C81" s="40"/>
      <c r="D81" s="24">
        <v>400</v>
      </c>
      <c r="E81" s="40"/>
      <c r="F81" s="14">
        <f>(B81*C81)+(D81*E81)</f>
        <v>0</v>
      </c>
    </row>
    <row r="82" spans="1:6" ht="14.25" customHeight="1">
      <c r="A82" s="11" t="s">
        <v>23</v>
      </c>
      <c r="B82" s="24">
        <v>40</v>
      </c>
      <c r="C82" s="40"/>
      <c r="D82" s="24">
        <v>200</v>
      </c>
      <c r="E82" s="40"/>
      <c r="F82" s="14">
        <f>(B82*C82)+(D82*E82)</f>
        <v>0</v>
      </c>
    </row>
    <row r="83" spans="1:6" ht="12.75">
      <c r="A83" s="11" t="s">
        <v>28</v>
      </c>
      <c r="B83" s="24">
        <v>45</v>
      </c>
      <c r="C83" s="40"/>
      <c r="D83" s="24">
        <v>90</v>
      </c>
      <c r="E83" s="40"/>
      <c r="F83" s="14">
        <f t="shared" si="3"/>
        <v>0</v>
      </c>
    </row>
    <row r="84" spans="1:6" ht="12.75">
      <c r="A84" s="11" t="s">
        <v>158</v>
      </c>
      <c r="B84" s="24">
        <v>8</v>
      </c>
      <c r="C84" s="40"/>
      <c r="D84" s="24">
        <v>15</v>
      </c>
      <c r="E84" s="40"/>
      <c r="F84" s="14">
        <f>(B84*C84)+(D84*E84)</f>
        <v>0</v>
      </c>
    </row>
    <row r="85" spans="1:6" ht="12.75">
      <c r="A85" s="11" t="s">
        <v>69</v>
      </c>
      <c r="B85" s="24">
        <v>75</v>
      </c>
      <c r="C85" s="40"/>
      <c r="D85" s="24">
        <v>150</v>
      </c>
      <c r="E85" s="40"/>
      <c r="F85" s="14">
        <f t="shared" si="3"/>
        <v>0</v>
      </c>
    </row>
    <row r="86" spans="1:6" ht="12.75">
      <c r="A86" s="42" t="s">
        <v>124</v>
      </c>
      <c r="B86" s="15">
        <v>50</v>
      </c>
      <c r="C86" s="13"/>
      <c r="D86" s="15">
        <v>75</v>
      </c>
      <c r="E86" s="13"/>
      <c r="F86" s="14">
        <f t="shared" si="3"/>
        <v>0</v>
      </c>
    </row>
    <row r="87" spans="1:6" ht="12.75">
      <c r="A87" s="42" t="s">
        <v>77</v>
      </c>
      <c r="B87" s="15">
        <v>4</v>
      </c>
      <c r="C87" s="13"/>
      <c r="D87" s="15">
        <v>12</v>
      </c>
      <c r="E87" s="13"/>
      <c r="F87" s="14">
        <f t="shared" si="3"/>
        <v>0</v>
      </c>
    </row>
    <row r="88" spans="1:6" ht="12.75">
      <c r="A88" s="42" t="s">
        <v>125</v>
      </c>
      <c r="B88" s="15">
        <v>7.5</v>
      </c>
      <c r="C88" s="13"/>
      <c r="D88" s="15">
        <v>22</v>
      </c>
      <c r="E88" s="13"/>
      <c r="F88" s="14">
        <f t="shared" si="3"/>
        <v>0</v>
      </c>
    </row>
    <row r="89" spans="1:6" ht="12.75">
      <c r="A89" s="43" t="s">
        <v>38</v>
      </c>
      <c r="B89" s="15">
        <v>10</v>
      </c>
      <c r="C89" s="13"/>
      <c r="D89" s="15">
        <v>50</v>
      </c>
      <c r="E89" s="44"/>
      <c r="F89" s="14">
        <f t="shared" si="3"/>
        <v>0</v>
      </c>
    </row>
    <row r="90" spans="1:6" ht="12.75">
      <c r="A90" s="43" t="s">
        <v>39</v>
      </c>
      <c r="B90" s="15">
        <v>5</v>
      </c>
      <c r="C90" s="13"/>
      <c r="D90" s="15">
        <v>20</v>
      </c>
      <c r="E90" s="13"/>
      <c r="F90" s="14">
        <f t="shared" si="3"/>
        <v>0</v>
      </c>
    </row>
    <row r="91" spans="1:6" ht="12.75">
      <c r="A91" s="43" t="s">
        <v>136</v>
      </c>
      <c r="B91" s="15">
        <v>10</v>
      </c>
      <c r="C91" s="13"/>
      <c r="D91" s="15">
        <v>30</v>
      </c>
      <c r="E91" s="13"/>
      <c r="F91" s="14">
        <f>(B91*C91)+(D91*E91)</f>
        <v>0</v>
      </c>
    </row>
    <row r="92" spans="1:6" ht="12.75">
      <c r="A92" s="43" t="s">
        <v>46</v>
      </c>
      <c r="B92" s="15">
        <v>75</v>
      </c>
      <c r="C92" s="13"/>
      <c r="D92" s="15">
        <v>200</v>
      </c>
      <c r="E92" s="13"/>
      <c r="F92" s="14">
        <f t="shared" si="3"/>
        <v>0</v>
      </c>
    </row>
    <row r="93" spans="1:6" ht="12.75">
      <c r="A93" s="11" t="s">
        <v>53</v>
      </c>
      <c r="B93" s="24">
        <v>15</v>
      </c>
      <c r="C93" s="40"/>
      <c r="D93" s="24">
        <v>75</v>
      </c>
      <c r="E93" s="40"/>
      <c r="F93" s="14">
        <f t="shared" si="3"/>
        <v>0</v>
      </c>
    </row>
    <row r="94" spans="1:6" ht="12.75">
      <c r="A94" s="11" t="s">
        <v>56</v>
      </c>
      <c r="B94" s="24">
        <v>75</v>
      </c>
      <c r="C94" s="40"/>
      <c r="D94" s="24">
        <v>225</v>
      </c>
      <c r="E94" s="40"/>
      <c r="F94" s="14">
        <f t="shared" si="3"/>
        <v>0</v>
      </c>
    </row>
    <row r="95" spans="1:6" ht="12.75">
      <c r="A95" s="11" t="s">
        <v>57</v>
      </c>
      <c r="B95" s="24">
        <v>5</v>
      </c>
      <c r="C95" s="40"/>
      <c r="D95" s="24">
        <v>25</v>
      </c>
      <c r="E95" s="40"/>
      <c r="F95" s="14">
        <f t="shared" si="3"/>
        <v>0</v>
      </c>
    </row>
    <row r="96" spans="1:6" ht="12.75">
      <c r="A96" s="11" t="s">
        <v>126</v>
      </c>
      <c r="B96" s="24">
        <v>40</v>
      </c>
      <c r="C96" s="40"/>
      <c r="D96" s="24">
        <v>150</v>
      </c>
      <c r="E96" s="40"/>
      <c r="F96" s="14">
        <f t="shared" si="3"/>
        <v>0</v>
      </c>
    </row>
    <row r="97" spans="2:6" ht="14.25" customHeight="1">
      <c r="B97" s="34"/>
      <c r="D97" s="34"/>
      <c r="F97" s="35">
        <f>(B97*C97)+(D97*E97)</f>
        <v>0</v>
      </c>
    </row>
    <row r="98" spans="2:6" ht="14.25" customHeight="1">
      <c r="B98" s="34"/>
      <c r="D98" s="34"/>
      <c r="F98" s="35">
        <f>(B98*C98)+(D98*E98)</f>
        <v>0</v>
      </c>
    </row>
    <row r="99" spans="1:6" ht="15" customHeight="1">
      <c r="A99" s="36" t="s">
        <v>92</v>
      </c>
      <c r="C99" s="37"/>
      <c r="E99" s="37"/>
      <c r="F99" s="35">
        <f>SUM(F75:F98)</f>
        <v>0</v>
      </c>
    </row>
    <row r="100" spans="1:6" ht="12.75">
      <c r="A100" s="38"/>
      <c r="B100" s="39"/>
      <c r="C100" s="39"/>
      <c r="D100" s="39"/>
      <c r="E100" s="39"/>
      <c r="F100" s="39"/>
    </row>
    <row r="101" spans="1:6" s="32" customFormat="1" ht="31.5" customHeight="1">
      <c r="A101" s="9" t="s">
        <v>81</v>
      </c>
      <c r="B101" s="29" t="s">
        <v>64</v>
      </c>
      <c r="C101" s="10" t="s">
        <v>61</v>
      </c>
      <c r="D101" s="29" t="s">
        <v>65</v>
      </c>
      <c r="E101" s="10" t="s">
        <v>61</v>
      </c>
      <c r="F101" s="10" t="s">
        <v>1</v>
      </c>
    </row>
    <row r="102" spans="1:6" ht="14.25" customHeight="1">
      <c r="A102" s="33" t="s">
        <v>73</v>
      </c>
      <c r="B102" s="14">
        <v>30</v>
      </c>
      <c r="C102" s="40"/>
      <c r="D102" s="14">
        <v>75</v>
      </c>
      <c r="E102" s="40"/>
      <c r="F102" s="14">
        <f aca="true" t="shared" si="4" ref="F102:F134">(B102*C102)+(D102*E102)</f>
        <v>0</v>
      </c>
    </row>
    <row r="103" spans="1:6" ht="14.25" customHeight="1">
      <c r="A103" s="33" t="s">
        <v>128</v>
      </c>
      <c r="B103" s="24">
        <v>10</v>
      </c>
      <c r="C103" s="40"/>
      <c r="D103" s="24">
        <v>20</v>
      </c>
      <c r="E103" s="40"/>
      <c r="F103" s="14">
        <f t="shared" si="4"/>
        <v>0</v>
      </c>
    </row>
    <row r="104" spans="1:6" ht="14.25" customHeight="1">
      <c r="A104" s="33" t="s">
        <v>13</v>
      </c>
      <c r="B104" s="24">
        <v>50</v>
      </c>
      <c r="C104" s="40"/>
      <c r="D104" s="24">
        <v>170</v>
      </c>
      <c r="E104" s="40"/>
      <c r="F104" s="14">
        <f t="shared" si="4"/>
        <v>0</v>
      </c>
    </row>
    <row r="105" spans="1:6" ht="14.25" customHeight="1">
      <c r="A105" s="33" t="s">
        <v>14</v>
      </c>
      <c r="B105" s="24">
        <v>35</v>
      </c>
      <c r="C105" s="40"/>
      <c r="D105" s="24">
        <v>75</v>
      </c>
      <c r="E105" s="40"/>
      <c r="F105" s="14">
        <f t="shared" si="4"/>
        <v>0</v>
      </c>
    </row>
    <row r="106" spans="1:6" ht="14.25" customHeight="1">
      <c r="A106" s="33" t="s">
        <v>154</v>
      </c>
      <c r="B106" s="24">
        <v>200</v>
      </c>
      <c r="C106" s="40"/>
      <c r="D106" s="45">
        <v>1000</v>
      </c>
      <c r="E106" s="40"/>
      <c r="F106" s="14">
        <f>(B106*C106)+(D106*E106)</f>
        <v>0</v>
      </c>
    </row>
    <row r="107" spans="1:6" ht="14.25" customHeight="1">
      <c r="A107" s="11" t="s">
        <v>68</v>
      </c>
      <c r="B107" s="24">
        <v>25</v>
      </c>
      <c r="C107" s="40"/>
      <c r="D107" s="24">
        <v>75</v>
      </c>
      <c r="E107" s="40"/>
      <c r="F107" s="14">
        <f t="shared" si="4"/>
        <v>0</v>
      </c>
    </row>
    <row r="108" spans="1:6" ht="12.75">
      <c r="A108" s="11" t="s">
        <v>129</v>
      </c>
      <c r="B108" s="24">
        <v>15</v>
      </c>
      <c r="C108" s="40"/>
      <c r="D108" s="24">
        <v>35</v>
      </c>
      <c r="E108" s="40"/>
      <c r="F108" s="14">
        <f t="shared" si="4"/>
        <v>0</v>
      </c>
    </row>
    <row r="109" spans="1:6" ht="12.75">
      <c r="A109" s="11" t="s">
        <v>17</v>
      </c>
      <c r="B109" s="24">
        <v>25</v>
      </c>
      <c r="C109" s="40"/>
      <c r="D109" s="24">
        <v>95</v>
      </c>
      <c r="E109" s="40"/>
      <c r="F109" s="14">
        <f t="shared" si="4"/>
        <v>0</v>
      </c>
    </row>
    <row r="110" spans="1:6" ht="12.75">
      <c r="A110" s="11" t="s">
        <v>18</v>
      </c>
      <c r="B110" s="24">
        <v>85</v>
      </c>
      <c r="C110" s="40"/>
      <c r="D110" s="24">
        <v>300</v>
      </c>
      <c r="E110" s="40"/>
      <c r="F110" s="14">
        <f t="shared" si="4"/>
        <v>0</v>
      </c>
    </row>
    <row r="111" spans="1:6" ht="12.75">
      <c r="A111" s="11" t="s">
        <v>155</v>
      </c>
      <c r="B111" s="24">
        <v>15</v>
      </c>
      <c r="C111" s="40"/>
      <c r="D111" s="24">
        <v>50</v>
      </c>
      <c r="E111" s="40"/>
      <c r="F111" s="14">
        <f>(B111*C111)+(D111*E111)</f>
        <v>0</v>
      </c>
    </row>
    <row r="112" spans="1:6" ht="12.75">
      <c r="A112" s="11" t="s">
        <v>19</v>
      </c>
      <c r="B112" s="24">
        <v>15</v>
      </c>
      <c r="C112" s="40"/>
      <c r="D112" s="24">
        <v>65</v>
      </c>
      <c r="E112" s="40"/>
      <c r="F112" s="14">
        <f t="shared" si="4"/>
        <v>0</v>
      </c>
    </row>
    <row r="113" spans="1:6" ht="12.75">
      <c r="A113" s="11" t="s">
        <v>22</v>
      </c>
      <c r="B113" s="24">
        <v>85</v>
      </c>
      <c r="C113" s="46"/>
      <c r="D113" s="24">
        <v>300</v>
      </c>
      <c r="E113" s="40"/>
      <c r="F113" s="14">
        <f t="shared" si="4"/>
        <v>0</v>
      </c>
    </row>
    <row r="114" spans="1:6" ht="12.75">
      <c r="A114" s="11" t="s">
        <v>24</v>
      </c>
      <c r="B114" s="24">
        <v>25</v>
      </c>
      <c r="C114" s="40"/>
      <c r="D114" s="24">
        <v>75</v>
      </c>
      <c r="E114" s="40"/>
      <c r="F114" s="14">
        <f t="shared" si="4"/>
        <v>0</v>
      </c>
    </row>
    <row r="115" spans="1:6" ht="12.75">
      <c r="A115" s="11" t="s">
        <v>26</v>
      </c>
      <c r="B115" s="24">
        <v>25</v>
      </c>
      <c r="C115" s="40"/>
      <c r="D115" s="24">
        <v>140</v>
      </c>
      <c r="E115" s="40"/>
      <c r="F115" s="14">
        <f t="shared" si="4"/>
        <v>0</v>
      </c>
    </row>
    <row r="116" spans="1:6" ht="12.75">
      <c r="A116" s="11" t="s">
        <v>148</v>
      </c>
      <c r="B116" s="24">
        <v>150</v>
      </c>
      <c r="C116" s="40"/>
      <c r="D116" s="24">
        <v>900</v>
      </c>
      <c r="E116" s="46"/>
      <c r="F116" s="14">
        <f t="shared" si="4"/>
        <v>0</v>
      </c>
    </row>
    <row r="117" spans="1:6" ht="12.75">
      <c r="A117" s="11" t="s">
        <v>149</v>
      </c>
      <c r="B117" s="24">
        <v>20</v>
      </c>
      <c r="C117" s="40"/>
      <c r="D117" s="24">
        <v>75</v>
      </c>
      <c r="E117" s="40"/>
      <c r="F117" s="14">
        <f t="shared" si="4"/>
        <v>0</v>
      </c>
    </row>
    <row r="118" spans="1:6" ht="12.75">
      <c r="A118" s="17" t="s">
        <v>78</v>
      </c>
      <c r="B118" s="24">
        <v>10</v>
      </c>
      <c r="C118" s="40"/>
      <c r="D118" s="24">
        <v>50</v>
      </c>
      <c r="E118" s="40"/>
      <c r="F118" s="14">
        <f t="shared" si="4"/>
        <v>0</v>
      </c>
    </row>
    <row r="119" spans="1:6" ht="12.75">
      <c r="A119" s="42" t="s">
        <v>76</v>
      </c>
      <c r="B119" s="16">
        <v>20</v>
      </c>
      <c r="C119" s="13"/>
      <c r="D119" s="15">
        <v>80</v>
      </c>
      <c r="E119" s="13"/>
      <c r="F119" s="14">
        <f>(B119*C119)+(D119*E119)</f>
        <v>0</v>
      </c>
    </row>
    <row r="120" spans="1:6" ht="12.75">
      <c r="A120" s="42" t="s">
        <v>163</v>
      </c>
      <c r="B120" s="15">
        <v>20</v>
      </c>
      <c r="C120" s="13"/>
      <c r="D120" s="15">
        <v>60</v>
      </c>
      <c r="E120" s="13"/>
      <c r="F120" s="14">
        <f>(B120*C120)+(D120*E120)</f>
        <v>0</v>
      </c>
    </row>
    <row r="121" spans="1:6" ht="12.75">
      <c r="A121" s="42" t="s">
        <v>164</v>
      </c>
      <c r="B121" s="15">
        <v>35</v>
      </c>
      <c r="C121" s="13"/>
      <c r="D121" s="15">
        <v>75</v>
      </c>
      <c r="E121" s="13"/>
      <c r="F121" s="14">
        <f t="shared" si="4"/>
        <v>0</v>
      </c>
    </row>
    <row r="122" spans="1:6" ht="12.75">
      <c r="A122" s="42" t="s">
        <v>127</v>
      </c>
      <c r="B122" s="15">
        <v>10</v>
      </c>
      <c r="C122" s="13"/>
      <c r="D122" s="15">
        <v>50</v>
      </c>
      <c r="E122" s="13"/>
      <c r="F122" s="14">
        <f>(B122*C122)+(D122*E122)</f>
        <v>0</v>
      </c>
    </row>
    <row r="123" spans="1:6" ht="12.75">
      <c r="A123" s="42" t="s">
        <v>32</v>
      </c>
      <c r="B123" s="15">
        <v>25</v>
      </c>
      <c r="C123" s="13"/>
      <c r="D123" s="15">
        <v>75</v>
      </c>
      <c r="E123" s="13"/>
      <c r="F123" s="14">
        <f>(B123*C123)+(D123*E123)</f>
        <v>0</v>
      </c>
    </row>
    <row r="124" spans="1:6" ht="12.75">
      <c r="A124" s="42" t="s">
        <v>75</v>
      </c>
      <c r="B124" s="15">
        <v>2.5</v>
      </c>
      <c r="C124" s="13"/>
      <c r="D124" s="15">
        <v>10</v>
      </c>
      <c r="E124" s="13"/>
      <c r="F124" s="14">
        <f t="shared" si="4"/>
        <v>0</v>
      </c>
    </row>
    <row r="125" spans="1:6" ht="12.75">
      <c r="A125" s="42" t="s">
        <v>33</v>
      </c>
      <c r="B125" s="15">
        <v>35</v>
      </c>
      <c r="C125" s="13"/>
      <c r="D125" s="15">
        <v>170</v>
      </c>
      <c r="E125" s="13"/>
      <c r="F125" s="14">
        <f t="shared" si="4"/>
        <v>0</v>
      </c>
    </row>
    <row r="126" spans="1:6" ht="12.75">
      <c r="A126" s="42" t="s">
        <v>36</v>
      </c>
      <c r="B126" s="15">
        <v>12.5</v>
      </c>
      <c r="C126" s="13"/>
      <c r="D126" s="15">
        <v>75</v>
      </c>
      <c r="E126" s="13"/>
      <c r="F126" s="14">
        <f t="shared" si="4"/>
        <v>0</v>
      </c>
    </row>
    <row r="127" spans="1:6" ht="12.75">
      <c r="A127" s="42" t="s">
        <v>37</v>
      </c>
      <c r="B127" s="16">
        <v>15</v>
      </c>
      <c r="C127" s="13"/>
      <c r="D127" s="15">
        <v>35</v>
      </c>
      <c r="E127" s="13"/>
      <c r="F127" s="14">
        <f t="shared" si="4"/>
        <v>0</v>
      </c>
    </row>
    <row r="128" spans="1:6" ht="12.75">
      <c r="A128" s="43" t="s">
        <v>41</v>
      </c>
      <c r="B128" s="15">
        <v>75</v>
      </c>
      <c r="C128" s="13"/>
      <c r="D128" s="15">
        <v>200</v>
      </c>
      <c r="E128" s="13"/>
      <c r="F128" s="14">
        <f>(B128*C128)+(D128*E128)</f>
        <v>0</v>
      </c>
    </row>
    <row r="129" spans="1:6" ht="12.75">
      <c r="A129" s="43" t="s">
        <v>137</v>
      </c>
      <c r="B129" s="15">
        <v>3.75</v>
      </c>
      <c r="C129" s="13"/>
      <c r="D129" s="16">
        <v>30</v>
      </c>
      <c r="E129" s="13"/>
      <c r="F129" s="14">
        <f>(B129*C129)+(D129*E129)</f>
        <v>0</v>
      </c>
    </row>
    <row r="130" spans="1:6" ht="12.75">
      <c r="A130" s="43" t="s">
        <v>47</v>
      </c>
      <c r="B130" s="15">
        <v>5</v>
      </c>
      <c r="C130" s="13"/>
      <c r="D130" s="15">
        <v>120</v>
      </c>
      <c r="E130" s="13"/>
      <c r="F130" s="14">
        <f t="shared" si="4"/>
        <v>0</v>
      </c>
    </row>
    <row r="131" spans="1:6" ht="12.75">
      <c r="A131" s="11" t="s">
        <v>151</v>
      </c>
      <c r="B131" s="24">
        <v>50</v>
      </c>
      <c r="C131" s="40"/>
      <c r="D131" s="24">
        <v>140</v>
      </c>
      <c r="E131" s="46"/>
      <c r="F131" s="14">
        <f>(B131*C131)+(D131*E131)</f>
        <v>0</v>
      </c>
    </row>
    <row r="132" spans="1:6" ht="12.75">
      <c r="A132" s="11" t="s">
        <v>150</v>
      </c>
      <c r="B132" s="24">
        <v>85</v>
      </c>
      <c r="C132" s="40"/>
      <c r="D132" s="24">
        <v>300</v>
      </c>
      <c r="E132" s="40"/>
      <c r="F132" s="14">
        <f>(B132*C132)+(D132*E132)</f>
        <v>0</v>
      </c>
    </row>
    <row r="133" spans="1:6" ht="12.75">
      <c r="A133" s="11" t="s">
        <v>52</v>
      </c>
      <c r="B133" s="24">
        <v>35</v>
      </c>
      <c r="C133" s="40"/>
      <c r="D133" s="24">
        <v>200</v>
      </c>
      <c r="E133" s="46"/>
      <c r="F133" s="14">
        <f t="shared" si="4"/>
        <v>0</v>
      </c>
    </row>
    <row r="134" spans="1:6" ht="12.75">
      <c r="A134" s="11" t="s">
        <v>152</v>
      </c>
      <c r="B134" s="24">
        <v>5</v>
      </c>
      <c r="C134" s="40"/>
      <c r="D134" s="24">
        <v>70</v>
      </c>
      <c r="E134" s="46"/>
      <c r="F134" s="14">
        <f t="shared" si="4"/>
        <v>0</v>
      </c>
    </row>
    <row r="135" spans="1:6" ht="12.75">
      <c r="A135" s="11" t="s">
        <v>153</v>
      </c>
      <c r="B135" s="24">
        <v>20</v>
      </c>
      <c r="C135" s="40"/>
      <c r="D135" s="24">
        <v>75</v>
      </c>
      <c r="E135" s="46"/>
      <c r="F135" s="14">
        <f>(B135*C135)+(D135*E135)</f>
        <v>0</v>
      </c>
    </row>
    <row r="136" spans="2:6" ht="14.25" customHeight="1">
      <c r="B136" s="34"/>
      <c r="D136" s="34"/>
      <c r="F136" s="35">
        <f>(B136*C136)+(D136*E136)</f>
        <v>0</v>
      </c>
    </row>
    <row r="137" spans="2:6" ht="14.25" customHeight="1">
      <c r="B137" s="34"/>
      <c r="D137" s="34"/>
      <c r="F137" s="35">
        <f>(B137*C137)+(D137*E137)</f>
        <v>0</v>
      </c>
    </row>
    <row r="138" spans="1:6" ht="15" customHeight="1">
      <c r="A138" s="36" t="s">
        <v>93</v>
      </c>
      <c r="C138" s="37"/>
      <c r="E138" s="37"/>
      <c r="F138" s="35">
        <f>SUM(F102:F137)</f>
        <v>0</v>
      </c>
    </row>
    <row r="139" spans="1:6" ht="12.75">
      <c r="A139" s="38"/>
      <c r="B139" s="39"/>
      <c r="C139" s="39"/>
      <c r="D139" s="39"/>
      <c r="E139" s="39"/>
      <c r="F139" s="39"/>
    </row>
    <row r="140" spans="1:6" ht="31.5" customHeight="1">
      <c r="A140" s="9" t="s">
        <v>99</v>
      </c>
      <c r="B140" s="10" t="s">
        <v>64</v>
      </c>
      <c r="C140" s="10" t="s">
        <v>61</v>
      </c>
      <c r="D140" s="29" t="s">
        <v>65</v>
      </c>
      <c r="E140" s="10" t="s">
        <v>61</v>
      </c>
      <c r="F140" s="10" t="s">
        <v>1</v>
      </c>
    </row>
    <row r="141" spans="1:6" ht="12.75">
      <c r="A141" s="11" t="s">
        <v>130</v>
      </c>
      <c r="B141" s="14">
        <v>5</v>
      </c>
      <c r="C141" s="47"/>
      <c r="D141" s="14">
        <v>80</v>
      </c>
      <c r="E141" s="47"/>
      <c r="F141" s="14">
        <f aca="true" t="shared" si="5" ref="F141:F151">(B141*C141)+(D141*E141)</f>
        <v>0</v>
      </c>
    </row>
    <row r="142" spans="1:6" ht="12.75">
      <c r="A142" s="11" t="s">
        <v>131</v>
      </c>
      <c r="B142" s="24">
        <v>5</v>
      </c>
      <c r="C142" s="47"/>
      <c r="D142" s="24">
        <v>25</v>
      </c>
      <c r="E142" s="47"/>
      <c r="F142" s="14">
        <f t="shared" si="5"/>
        <v>0</v>
      </c>
    </row>
    <row r="143" spans="1:6" ht="12.75">
      <c r="A143" s="11" t="s">
        <v>156</v>
      </c>
      <c r="B143" s="24">
        <v>2</v>
      </c>
      <c r="C143" s="47"/>
      <c r="D143" s="24">
        <v>25</v>
      </c>
      <c r="E143" s="47"/>
      <c r="F143" s="14">
        <f t="shared" si="5"/>
        <v>0</v>
      </c>
    </row>
    <row r="144" spans="1:6" ht="12.75">
      <c r="A144" s="11" t="s">
        <v>132</v>
      </c>
      <c r="B144" s="24">
        <v>3</v>
      </c>
      <c r="C144" s="47"/>
      <c r="D144" s="24">
        <v>15</v>
      </c>
      <c r="E144" s="47"/>
      <c r="F144" s="14">
        <f t="shared" si="5"/>
        <v>0</v>
      </c>
    </row>
    <row r="145" spans="1:6" ht="12.75">
      <c r="A145" s="11" t="s">
        <v>43</v>
      </c>
      <c r="B145" s="24">
        <v>15</v>
      </c>
      <c r="C145" s="47"/>
      <c r="D145" s="24">
        <v>40</v>
      </c>
      <c r="E145" s="47"/>
      <c r="F145" s="14">
        <f t="shared" si="5"/>
        <v>0</v>
      </c>
    </row>
    <row r="146" spans="1:6" ht="12.75">
      <c r="A146" s="11" t="s">
        <v>80</v>
      </c>
      <c r="B146" s="24">
        <v>20</v>
      </c>
      <c r="C146" s="47"/>
      <c r="D146" s="24">
        <v>75</v>
      </c>
      <c r="E146" s="47"/>
      <c r="F146" s="14">
        <f t="shared" si="5"/>
        <v>0</v>
      </c>
    </row>
    <row r="147" spans="1:6" ht="12.75">
      <c r="A147" s="11" t="s">
        <v>60</v>
      </c>
      <c r="B147" s="24">
        <v>15</v>
      </c>
      <c r="C147" s="47"/>
      <c r="D147" s="24">
        <v>100</v>
      </c>
      <c r="E147" s="47"/>
      <c r="F147" s="14">
        <f t="shared" si="5"/>
        <v>0</v>
      </c>
    </row>
    <row r="148" spans="1:6" ht="12.75">
      <c r="A148" s="11" t="s">
        <v>133</v>
      </c>
      <c r="B148" s="24">
        <v>5</v>
      </c>
      <c r="C148" s="47"/>
      <c r="D148" s="24">
        <v>20</v>
      </c>
      <c r="E148" s="47"/>
      <c r="F148" s="14">
        <f t="shared" si="5"/>
        <v>0</v>
      </c>
    </row>
    <row r="149" spans="1:6" ht="12.75">
      <c r="A149" s="11" t="s">
        <v>134</v>
      </c>
      <c r="B149" s="24">
        <v>2</v>
      </c>
      <c r="C149" s="47"/>
      <c r="D149" s="24">
        <v>5</v>
      </c>
      <c r="E149" s="47"/>
      <c r="F149" s="14">
        <f t="shared" si="5"/>
        <v>0</v>
      </c>
    </row>
    <row r="150" spans="1:6" ht="12.75">
      <c r="A150" s="17"/>
      <c r="B150" s="24"/>
      <c r="C150" s="47"/>
      <c r="D150" s="24"/>
      <c r="E150" s="47"/>
      <c r="F150" s="14">
        <f t="shared" si="5"/>
        <v>0</v>
      </c>
    </row>
    <row r="151" spans="1:6" ht="12.75">
      <c r="A151" s="17"/>
      <c r="B151" s="24"/>
      <c r="C151" s="47"/>
      <c r="D151" s="24"/>
      <c r="E151" s="47"/>
      <c r="F151" s="14">
        <f t="shared" si="5"/>
        <v>0</v>
      </c>
    </row>
    <row r="152" spans="1:6" ht="12.75">
      <c r="A152" s="27" t="s">
        <v>95</v>
      </c>
      <c r="B152" s="17"/>
      <c r="C152" s="47"/>
      <c r="D152" s="17"/>
      <c r="E152" s="47"/>
      <c r="F152" s="14">
        <f>SUM(F141:F151)</f>
        <v>0</v>
      </c>
    </row>
    <row r="153" spans="1:6" ht="12.75">
      <c r="A153" s="28"/>
      <c r="B153" s="28"/>
      <c r="C153" s="28"/>
      <c r="D153" s="28"/>
      <c r="E153" s="28"/>
      <c r="F153" s="28"/>
    </row>
    <row r="154" spans="1:6" s="32" customFormat="1" ht="31.5">
      <c r="A154" s="9" t="s">
        <v>11</v>
      </c>
      <c r="B154" s="29" t="s">
        <v>64</v>
      </c>
      <c r="C154" s="10" t="s">
        <v>61</v>
      </c>
      <c r="D154" s="29" t="s">
        <v>65</v>
      </c>
      <c r="E154" s="10" t="s">
        <v>61</v>
      </c>
      <c r="F154" s="10" t="s">
        <v>1</v>
      </c>
    </row>
    <row r="155" spans="1:6" ht="14.25" customHeight="1">
      <c r="A155" s="33" t="s">
        <v>72</v>
      </c>
      <c r="B155" s="14">
        <v>1</v>
      </c>
      <c r="C155" s="47"/>
      <c r="D155" s="14">
        <v>3</v>
      </c>
      <c r="E155" s="40"/>
      <c r="F155" s="14">
        <f aca="true" t="shared" si="6" ref="F155:F166">(B155*C155)+(D155*E155)</f>
        <v>0</v>
      </c>
    </row>
    <row r="156" spans="1:6" ht="14.25" customHeight="1">
      <c r="A156" s="33" t="s">
        <v>157</v>
      </c>
      <c r="B156" s="24">
        <v>3</v>
      </c>
      <c r="C156" s="40"/>
      <c r="D156" s="24">
        <v>24</v>
      </c>
      <c r="E156" s="40"/>
      <c r="F156" s="14">
        <f t="shared" si="6"/>
        <v>0</v>
      </c>
    </row>
    <row r="157" spans="1:6" ht="14.25" customHeight="1">
      <c r="A157" s="33" t="s">
        <v>84</v>
      </c>
      <c r="B157" s="24">
        <v>3</v>
      </c>
      <c r="C157" s="40"/>
      <c r="D157" s="24">
        <v>15</v>
      </c>
      <c r="E157" s="40"/>
      <c r="F157" s="14">
        <f t="shared" si="6"/>
        <v>0</v>
      </c>
    </row>
    <row r="158" spans="1:6" ht="14.25" customHeight="1">
      <c r="A158" s="33" t="s">
        <v>15</v>
      </c>
      <c r="B158" s="24">
        <v>1</v>
      </c>
      <c r="C158" s="40"/>
      <c r="D158" s="24">
        <v>3</v>
      </c>
      <c r="E158" s="40"/>
      <c r="F158" s="14">
        <f t="shared" si="6"/>
        <v>0</v>
      </c>
    </row>
    <row r="159" spans="1:6" ht="14.25" customHeight="1">
      <c r="A159" s="33" t="s">
        <v>86</v>
      </c>
      <c r="B159" s="24">
        <v>1</v>
      </c>
      <c r="C159" s="40"/>
      <c r="D159" s="24">
        <v>3</v>
      </c>
      <c r="E159" s="40"/>
      <c r="F159" s="14">
        <f t="shared" si="6"/>
        <v>0</v>
      </c>
    </row>
    <row r="160" spans="1:6" ht="14.25" customHeight="1">
      <c r="A160" s="33" t="s">
        <v>16</v>
      </c>
      <c r="B160" s="24">
        <v>0.75</v>
      </c>
      <c r="C160" s="40"/>
      <c r="D160" s="24">
        <v>1.5</v>
      </c>
      <c r="E160" s="40"/>
      <c r="F160" s="14">
        <f t="shared" si="6"/>
        <v>0</v>
      </c>
    </row>
    <row r="161" spans="1:6" ht="14.25" customHeight="1">
      <c r="A161" s="11" t="s">
        <v>74</v>
      </c>
      <c r="B161" s="24">
        <v>2</v>
      </c>
      <c r="C161" s="40"/>
      <c r="D161" s="24">
        <v>5</v>
      </c>
      <c r="E161" s="40"/>
      <c r="F161" s="14">
        <f t="shared" si="6"/>
        <v>0</v>
      </c>
    </row>
    <row r="162" spans="1:6" ht="12.75">
      <c r="A162" s="11" t="s">
        <v>85</v>
      </c>
      <c r="B162" s="24">
        <v>15</v>
      </c>
      <c r="C162" s="40"/>
      <c r="D162" s="24">
        <v>50</v>
      </c>
      <c r="E162" s="40"/>
      <c r="F162" s="14">
        <f t="shared" si="6"/>
        <v>0</v>
      </c>
    </row>
    <row r="163" spans="1:6" ht="12.75">
      <c r="A163" s="11" t="s">
        <v>25</v>
      </c>
      <c r="B163" s="24">
        <v>1.5</v>
      </c>
      <c r="C163" s="40"/>
      <c r="D163" s="24">
        <v>12</v>
      </c>
      <c r="E163" s="40"/>
      <c r="F163" s="14">
        <f t="shared" si="6"/>
        <v>0</v>
      </c>
    </row>
    <row r="164" spans="1:6" ht="12.75">
      <c r="A164" s="11" t="s">
        <v>27</v>
      </c>
      <c r="B164" s="24">
        <v>6.5</v>
      </c>
      <c r="C164" s="40"/>
      <c r="D164" s="24">
        <v>40</v>
      </c>
      <c r="E164" s="40"/>
      <c r="F164" s="14">
        <f t="shared" si="6"/>
        <v>0</v>
      </c>
    </row>
    <row r="165" spans="1:6" ht="12.75">
      <c r="A165" s="11" t="s">
        <v>29</v>
      </c>
      <c r="B165" s="24">
        <v>2</v>
      </c>
      <c r="C165" s="40"/>
      <c r="D165" s="24">
        <v>5</v>
      </c>
      <c r="E165" s="40"/>
      <c r="F165" s="14">
        <f t="shared" si="6"/>
        <v>0</v>
      </c>
    </row>
    <row r="166" spans="1:6" ht="12.75">
      <c r="A166" s="11" t="s">
        <v>30</v>
      </c>
      <c r="B166" s="24">
        <v>5</v>
      </c>
      <c r="C166" s="40"/>
      <c r="D166" s="24">
        <v>25</v>
      </c>
      <c r="E166" s="40"/>
      <c r="F166" s="14">
        <f t="shared" si="6"/>
        <v>0</v>
      </c>
    </row>
    <row r="167" spans="1:6" ht="12.75">
      <c r="A167" s="42" t="s">
        <v>135</v>
      </c>
      <c r="B167" s="15">
        <v>6</v>
      </c>
      <c r="C167" s="13"/>
      <c r="D167" s="15">
        <v>50</v>
      </c>
      <c r="E167" s="13"/>
      <c r="F167" s="14">
        <f aca="true" t="shared" si="7" ref="F167:F180">(B167*C167)+(D167*E167)</f>
        <v>0</v>
      </c>
    </row>
    <row r="168" spans="1:6" ht="12.75">
      <c r="A168" s="42" t="s">
        <v>31</v>
      </c>
      <c r="B168" s="15">
        <v>0.5</v>
      </c>
      <c r="C168" s="13"/>
      <c r="D168" s="15">
        <v>1.5</v>
      </c>
      <c r="E168" s="13"/>
      <c r="F168" s="14">
        <f t="shared" si="7"/>
        <v>0</v>
      </c>
    </row>
    <row r="169" spans="1:6" ht="12.75">
      <c r="A169" s="42" t="s">
        <v>159</v>
      </c>
      <c r="B169" s="15">
        <v>0.5</v>
      </c>
      <c r="C169" s="13"/>
      <c r="D169" s="15">
        <v>1.5</v>
      </c>
      <c r="E169" s="13"/>
      <c r="F169" s="14">
        <f t="shared" si="7"/>
        <v>0</v>
      </c>
    </row>
    <row r="170" spans="1:6" ht="12.75">
      <c r="A170" s="42" t="s">
        <v>34</v>
      </c>
      <c r="B170" s="15">
        <v>5</v>
      </c>
      <c r="C170" s="13"/>
      <c r="D170" s="15">
        <v>75</v>
      </c>
      <c r="E170" s="13"/>
      <c r="F170" s="14">
        <f t="shared" si="7"/>
        <v>0</v>
      </c>
    </row>
    <row r="171" spans="1:6" ht="12.75">
      <c r="A171" s="42" t="s">
        <v>35</v>
      </c>
      <c r="B171" s="15">
        <v>5</v>
      </c>
      <c r="C171" s="13"/>
      <c r="D171" s="15">
        <v>15</v>
      </c>
      <c r="E171" s="13"/>
      <c r="F171" s="14">
        <f t="shared" si="7"/>
        <v>0</v>
      </c>
    </row>
    <row r="172" spans="1:6" ht="12.75">
      <c r="A172" s="43" t="s">
        <v>160</v>
      </c>
      <c r="B172" s="15">
        <v>25</v>
      </c>
      <c r="C172" s="13"/>
      <c r="D172" s="15">
        <v>75</v>
      </c>
      <c r="E172" s="13"/>
      <c r="F172" s="14">
        <f t="shared" si="7"/>
        <v>0</v>
      </c>
    </row>
    <row r="173" spans="1:6" ht="12.75">
      <c r="A173" s="43" t="s">
        <v>40</v>
      </c>
      <c r="B173" s="15">
        <v>75</v>
      </c>
      <c r="C173" s="13"/>
      <c r="D173" s="15">
        <v>300</v>
      </c>
      <c r="E173" s="13"/>
      <c r="F173" s="14">
        <f t="shared" si="7"/>
        <v>0</v>
      </c>
    </row>
    <row r="174" spans="1:6" ht="12.75">
      <c r="A174" s="43" t="s">
        <v>161</v>
      </c>
      <c r="B174" s="15">
        <v>5</v>
      </c>
      <c r="C174" s="13"/>
      <c r="D174" s="15">
        <v>200</v>
      </c>
      <c r="E174" s="13"/>
      <c r="F174" s="14">
        <f t="shared" si="7"/>
        <v>0</v>
      </c>
    </row>
    <row r="175" spans="1:6" ht="12.75">
      <c r="A175" s="43" t="s">
        <v>42</v>
      </c>
      <c r="B175" s="15">
        <v>2</v>
      </c>
      <c r="C175" s="13"/>
      <c r="D175" s="15">
        <v>8</v>
      </c>
      <c r="E175" s="13"/>
      <c r="F175" s="14">
        <f t="shared" si="7"/>
        <v>0</v>
      </c>
    </row>
    <row r="176" spans="1:6" ht="12.75">
      <c r="A176" s="43" t="s">
        <v>44</v>
      </c>
      <c r="B176" s="15">
        <v>0.5</v>
      </c>
      <c r="C176" s="13"/>
      <c r="D176" s="15">
        <v>3</v>
      </c>
      <c r="E176" s="13"/>
      <c r="F176" s="14">
        <f t="shared" si="7"/>
        <v>0</v>
      </c>
    </row>
    <row r="177" spans="1:6" ht="12.75">
      <c r="A177" s="43" t="s">
        <v>45</v>
      </c>
      <c r="B177" s="15">
        <v>1</v>
      </c>
      <c r="C177" s="13"/>
      <c r="D177" s="15">
        <v>3</v>
      </c>
      <c r="E177" s="13"/>
      <c r="F177" s="14">
        <f t="shared" si="7"/>
        <v>0</v>
      </c>
    </row>
    <row r="178" spans="1:6" ht="12.75">
      <c r="A178" s="43" t="s">
        <v>48</v>
      </c>
      <c r="B178" s="15">
        <v>25</v>
      </c>
      <c r="C178" s="13"/>
      <c r="D178" s="15">
        <v>90</v>
      </c>
      <c r="E178" s="13"/>
      <c r="F178" s="14">
        <f t="shared" si="7"/>
        <v>0</v>
      </c>
    </row>
    <row r="179" spans="1:6" ht="12.75">
      <c r="A179" s="43" t="s">
        <v>49</v>
      </c>
      <c r="B179" s="15">
        <v>20</v>
      </c>
      <c r="C179" s="13"/>
      <c r="D179" s="15">
        <v>90</v>
      </c>
      <c r="E179" s="13"/>
      <c r="F179" s="14">
        <f t="shared" si="7"/>
        <v>0</v>
      </c>
    </row>
    <row r="180" spans="1:6" ht="12.75">
      <c r="A180" s="43" t="s">
        <v>50</v>
      </c>
      <c r="B180" s="15">
        <v>15</v>
      </c>
      <c r="C180" s="13"/>
      <c r="D180" s="15">
        <v>85</v>
      </c>
      <c r="E180" s="13"/>
      <c r="F180" s="14">
        <f t="shared" si="7"/>
        <v>0</v>
      </c>
    </row>
    <row r="181" spans="1:6" ht="12.75">
      <c r="A181" s="22" t="s">
        <v>51</v>
      </c>
      <c r="B181" s="48">
        <v>2</v>
      </c>
      <c r="C181" s="40"/>
      <c r="D181" s="48">
        <v>8</v>
      </c>
      <c r="E181" s="40"/>
      <c r="F181" s="14">
        <f aca="true" t="shared" si="8" ref="F181:F191">(B181*C181)+(D181*E181)</f>
        <v>0</v>
      </c>
    </row>
    <row r="182" spans="1:6" ht="12.75">
      <c r="A182" s="11" t="s">
        <v>83</v>
      </c>
      <c r="B182" s="24">
        <v>50</v>
      </c>
      <c r="C182" s="40"/>
      <c r="D182" s="24">
        <v>150</v>
      </c>
      <c r="E182" s="40"/>
      <c r="F182" s="14">
        <f t="shared" si="8"/>
        <v>0</v>
      </c>
    </row>
    <row r="183" spans="1:6" ht="12.75">
      <c r="A183" s="11" t="s">
        <v>87</v>
      </c>
      <c r="B183" s="24">
        <v>5</v>
      </c>
      <c r="C183" s="40"/>
      <c r="D183" s="24">
        <v>75</v>
      </c>
      <c r="E183" s="40"/>
      <c r="F183" s="14">
        <f t="shared" si="8"/>
        <v>0</v>
      </c>
    </row>
    <row r="184" spans="1:6" ht="12.75">
      <c r="A184" s="11" t="s">
        <v>54</v>
      </c>
      <c r="B184" s="24">
        <v>0.5</v>
      </c>
      <c r="C184" s="40"/>
      <c r="D184" s="24">
        <v>1</v>
      </c>
      <c r="E184" s="40"/>
      <c r="F184" s="14">
        <f t="shared" si="8"/>
        <v>0</v>
      </c>
    </row>
    <row r="185" spans="1:6" ht="12.75">
      <c r="A185" s="11" t="s">
        <v>162</v>
      </c>
      <c r="B185" s="24">
        <v>1.5</v>
      </c>
      <c r="C185" s="40"/>
      <c r="D185" s="24">
        <v>12</v>
      </c>
      <c r="E185" s="40"/>
      <c r="F185" s="14">
        <f t="shared" si="8"/>
        <v>0</v>
      </c>
    </row>
    <row r="186" spans="1:6" ht="12.75">
      <c r="A186" s="11" t="s">
        <v>55</v>
      </c>
      <c r="B186" s="41">
        <v>0.5</v>
      </c>
      <c r="C186" s="40"/>
      <c r="D186" s="24">
        <v>4</v>
      </c>
      <c r="E186" s="40"/>
      <c r="F186" s="14">
        <f t="shared" si="8"/>
        <v>0</v>
      </c>
    </row>
    <row r="187" spans="1:6" ht="12.75">
      <c r="A187" s="11" t="s">
        <v>58</v>
      </c>
      <c r="B187" s="24">
        <v>2</v>
      </c>
      <c r="C187" s="40"/>
      <c r="D187" s="24">
        <v>6</v>
      </c>
      <c r="E187" s="40"/>
      <c r="F187" s="14">
        <f t="shared" si="8"/>
        <v>0</v>
      </c>
    </row>
    <row r="188" spans="1:6" ht="12.75">
      <c r="A188" s="11" t="s">
        <v>59</v>
      </c>
      <c r="B188" s="24">
        <v>15</v>
      </c>
      <c r="C188" s="40"/>
      <c r="D188" s="24">
        <v>65</v>
      </c>
      <c r="E188" s="40"/>
      <c r="F188" s="14">
        <f t="shared" si="8"/>
        <v>0</v>
      </c>
    </row>
    <row r="189" spans="1:6" ht="12.75">
      <c r="A189" s="11" t="s">
        <v>138</v>
      </c>
      <c r="B189" s="24">
        <v>5</v>
      </c>
      <c r="C189" s="40"/>
      <c r="D189" s="24">
        <v>25</v>
      </c>
      <c r="E189" s="40"/>
      <c r="F189" s="14">
        <f t="shared" si="8"/>
        <v>0</v>
      </c>
    </row>
    <row r="190" spans="1:6" ht="12.75">
      <c r="A190" s="17"/>
      <c r="B190" s="24"/>
      <c r="C190" s="40"/>
      <c r="D190" s="24"/>
      <c r="E190" s="49"/>
      <c r="F190" s="14">
        <f t="shared" si="8"/>
        <v>0</v>
      </c>
    </row>
    <row r="191" spans="1:6" ht="12.75">
      <c r="A191" s="17"/>
      <c r="B191" s="24"/>
      <c r="C191" s="40"/>
      <c r="D191" s="24"/>
      <c r="E191" s="49"/>
      <c r="F191" s="14">
        <f t="shared" si="8"/>
        <v>0</v>
      </c>
    </row>
    <row r="192" spans="1:6" ht="12.75">
      <c r="A192" s="27" t="s">
        <v>94</v>
      </c>
      <c r="B192" s="17"/>
      <c r="C192" s="47"/>
      <c r="D192" s="17"/>
      <c r="E192" s="47"/>
      <c r="F192" s="14">
        <f>SUM(F155:F191)</f>
        <v>0</v>
      </c>
    </row>
    <row r="193" spans="1:6" ht="12.75">
      <c r="A193" s="28"/>
      <c r="B193" s="28"/>
      <c r="C193" s="28"/>
      <c r="D193" s="28"/>
      <c r="E193" s="28"/>
      <c r="F193" s="28"/>
    </row>
    <row r="194" spans="1:6" ht="12.75">
      <c r="A194" s="50" t="s">
        <v>97</v>
      </c>
      <c r="B194" s="51"/>
      <c r="C194" s="52"/>
      <c r="D194" s="51"/>
      <c r="E194" s="52"/>
      <c r="F194" s="8">
        <f>SUM((F34+F52+F72+F99+F138+F152+F192))</f>
        <v>0</v>
      </c>
    </row>
    <row r="195" spans="1:7" ht="12.75">
      <c r="A195" s="4"/>
      <c r="B195" s="4"/>
      <c r="C195" s="4"/>
      <c r="D195" s="4"/>
      <c r="E195" s="4"/>
      <c r="F195" s="4"/>
      <c r="G195" s="55"/>
    </row>
    <row r="196" spans="1:7" ht="49.5" customHeight="1">
      <c r="A196" s="65" t="s">
        <v>139</v>
      </c>
      <c r="B196" s="65"/>
      <c r="C196" s="65"/>
      <c r="D196" s="65"/>
      <c r="E196" s="65"/>
      <c r="F196" s="65"/>
      <c r="G196" s="55"/>
    </row>
    <row r="197" spans="1:7" ht="12.75">
      <c r="A197" s="4"/>
      <c r="B197" s="4"/>
      <c r="C197" s="4"/>
      <c r="D197" s="4"/>
      <c r="E197" s="4"/>
      <c r="F197" s="4"/>
      <c r="G197" s="55"/>
    </row>
    <row r="198" spans="1:7" ht="64.5" customHeight="1">
      <c r="A198" s="56" t="s">
        <v>104</v>
      </c>
      <c r="B198" s="56"/>
      <c r="C198" s="56"/>
      <c r="D198" s="56"/>
      <c r="E198" s="56"/>
      <c r="F198" s="56"/>
      <c r="G198" s="55"/>
    </row>
    <row r="199" spans="1:7" ht="12.75">
      <c r="A199" s="4"/>
      <c r="B199" s="4"/>
      <c r="C199" s="4"/>
      <c r="D199" s="4"/>
      <c r="E199" s="4"/>
      <c r="F199" s="4"/>
      <c r="G199" s="55"/>
    </row>
    <row r="200" spans="1:7" ht="12.75">
      <c r="A200" s="4"/>
      <c r="B200" s="4"/>
      <c r="C200" s="4"/>
      <c r="D200" s="4"/>
      <c r="E200" s="4"/>
      <c r="F200" s="4"/>
      <c r="G200" s="55"/>
    </row>
    <row r="201" spans="1:7" ht="12.75">
      <c r="A201" s="4"/>
      <c r="B201" s="4"/>
      <c r="C201" s="4"/>
      <c r="D201" s="4"/>
      <c r="E201" s="4"/>
      <c r="F201" s="4"/>
      <c r="G201" s="55"/>
    </row>
    <row r="202" spans="1:7" ht="12.75">
      <c r="A202" s="4"/>
      <c r="B202" s="4"/>
      <c r="C202" s="4"/>
      <c r="D202" s="4"/>
      <c r="E202" s="4"/>
      <c r="F202" s="4"/>
      <c r="G202" s="55"/>
    </row>
    <row r="203" spans="1:7" ht="12.75">
      <c r="A203" s="4"/>
      <c r="B203" s="4"/>
      <c r="C203" s="4"/>
      <c r="D203" s="4"/>
      <c r="E203" s="4"/>
      <c r="F203" s="4"/>
      <c r="G203" s="55"/>
    </row>
    <row r="204" spans="1:7" ht="12.75">
      <c r="A204" s="4"/>
      <c r="B204" s="4"/>
      <c r="C204" s="4"/>
      <c r="D204" s="4"/>
      <c r="E204" s="4"/>
      <c r="F204" s="4"/>
      <c r="G204" s="55"/>
    </row>
    <row r="205" spans="1:7" ht="12.75">
      <c r="A205" s="4"/>
      <c r="B205" s="4"/>
      <c r="C205" s="4"/>
      <c r="D205" s="4"/>
      <c r="E205" s="4"/>
      <c r="F205" s="4"/>
      <c r="G205" s="55"/>
    </row>
    <row r="206" spans="1:7" ht="12.75">
      <c r="A206" s="4"/>
      <c r="B206" s="4"/>
      <c r="C206" s="4"/>
      <c r="D206" s="4"/>
      <c r="E206" s="4"/>
      <c r="F206" s="4"/>
      <c r="G206" s="55"/>
    </row>
    <row r="207" spans="1:7" ht="12.75">
      <c r="A207" s="4"/>
      <c r="B207" s="4"/>
      <c r="C207" s="4"/>
      <c r="D207" s="4"/>
      <c r="E207" s="4"/>
      <c r="F207" s="4"/>
      <c r="G207" s="55"/>
    </row>
    <row r="208" spans="1:7" ht="12.75">
      <c r="A208" s="4"/>
      <c r="B208" s="4"/>
      <c r="C208" s="4"/>
      <c r="D208" s="4"/>
      <c r="E208" s="4"/>
      <c r="F208" s="4"/>
      <c r="G208" s="55"/>
    </row>
    <row r="209" spans="1:7" ht="12.75">
      <c r="A209" s="4"/>
      <c r="B209" s="4"/>
      <c r="C209" s="4"/>
      <c r="D209" s="4"/>
      <c r="E209" s="4"/>
      <c r="F209" s="4"/>
      <c r="G209" s="55"/>
    </row>
    <row r="210" spans="1:7" ht="12.75">
      <c r="A210" s="4"/>
      <c r="B210" s="4"/>
      <c r="C210" s="4"/>
      <c r="D210" s="4"/>
      <c r="E210" s="4"/>
      <c r="F210" s="4"/>
      <c r="G210" s="55"/>
    </row>
    <row r="211" spans="1:7" ht="12.75">
      <c r="A211" s="4"/>
      <c r="B211" s="4"/>
      <c r="C211" s="4"/>
      <c r="D211" s="4"/>
      <c r="E211" s="4"/>
      <c r="F211" s="4"/>
      <c r="G211" s="55"/>
    </row>
    <row r="212" spans="1:7" ht="12.75">
      <c r="A212" s="4"/>
      <c r="B212" s="4"/>
      <c r="C212" s="4"/>
      <c r="D212" s="4"/>
      <c r="E212" s="4"/>
      <c r="F212" s="4"/>
      <c r="G212" s="55"/>
    </row>
    <row r="213" spans="1:7" ht="12.75">
      <c r="A213" s="4"/>
      <c r="B213" s="4"/>
      <c r="C213" s="4"/>
      <c r="D213" s="4"/>
      <c r="E213" s="4"/>
      <c r="F213" s="4"/>
      <c r="G213" s="55"/>
    </row>
  </sheetData>
  <sheetProtection/>
  <mergeCells count="10">
    <mergeCell ref="A198:F198"/>
    <mergeCell ref="A6:F6"/>
    <mergeCell ref="A5:F5"/>
    <mergeCell ref="A2:D2"/>
    <mergeCell ref="E2:F2"/>
    <mergeCell ref="A1:F1"/>
    <mergeCell ref="A53:F53"/>
    <mergeCell ref="A3:F3"/>
    <mergeCell ref="A196:F196"/>
    <mergeCell ref="A4:F4"/>
  </mergeCells>
  <printOptions/>
  <pageMargins left="0.75" right="0.75" top="0.65" bottom="0.75" header="0.5" footer="0.4"/>
  <pageSetup fitToHeight="4" horizontalDpi="600" verticalDpi="600" orientation="portrait" r:id="rId1"/>
  <headerFooter alignWithMargins="0">
    <oddFooter>&amp;L&amp;"Times New Roman,Regular"Revised 11/9/2016&amp;C&amp;"Times New Roman,Regular"&amp;P</oddFooter>
  </headerFooter>
  <rowBreaks count="4" manualBreakCount="4">
    <brk id="35" max="255" man="1"/>
    <brk id="79" max="255" man="1"/>
    <brk id="130" max="255" man="1"/>
    <brk id="18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Polivka</dc:creator>
  <cp:keywords/>
  <dc:description/>
  <cp:lastModifiedBy>Laura Polivka</cp:lastModifiedBy>
  <cp:lastPrinted>2016-11-09T20:59:24Z</cp:lastPrinted>
  <dcterms:created xsi:type="dcterms:W3CDTF">2011-12-16T18:56:12Z</dcterms:created>
  <dcterms:modified xsi:type="dcterms:W3CDTF">2016-11-09T20:59:25Z</dcterms:modified>
  <cp:category/>
  <cp:version/>
  <cp:contentType/>
  <cp:contentStatus/>
</cp:coreProperties>
</file>